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activeTab="3"/>
  </bookViews>
  <sheets>
    <sheet name="附件1-1" sheetId="1" r:id="rId1"/>
    <sheet name="附件1-2" sheetId="2" r:id="rId2"/>
    <sheet name="附件1-3" sheetId="3" r:id="rId3"/>
    <sheet name="附件1-4" sheetId="4" r:id="rId4"/>
  </sheets>
  <definedNames>
    <definedName name="_xlnm._FilterDatabase" localSheetId="3" hidden="1">'附件1-4'!$A$5:$E$46</definedName>
    <definedName name="_xlnm._FilterDatabase" localSheetId="0" hidden="1">'附件1-1'!#REF!</definedName>
    <definedName name="_xlnm._FilterDatabase" localSheetId="1" hidden="1">'附件1-2'!#REF!</definedName>
    <definedName name="_xlnm.Print_Titles" localSheetId="3">'附件1-4'!$1:$5</definedName>
    <definedName name="_xlnm.Print_Titles" localSheetId="1">'附件1-2'!$2:$5</definedName>
  </definedNames>
  <calcPr calcId="144525"/>
</workbook>
</file>

<file path=xl/sharedStrings.xml><?xml version="1.0" encoding="utf-8"?>
<sst xmlns="http://schemas.openxmlformats.org/spreadsheetml/2006/main" count="427" uniqueCount="194">
  <si>
    <t>附件1-1</t>
  </si>
  <si>
    <t>2021年——2022年发行的新增政府一般债券情况表</t>
  </si>
  <si>
    <t>单位：万元</t>
  </si>
  <si>
    <t xml:space="preserve">                债券基本信息</t>
  </si>
  <si>
    <t>债券项目总投资</t>
  </si>
  <si>
    <t>债券项目已实现投资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</si>
  <si>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</si>
  <si>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</si>
  <si>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</si>
  <si>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</si>
  <si>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</si>
  <si>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</si>
  <si>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债券利率(%)</t>
  </si>
  <si>
    <t>债券期限</t>
  </si>
  <si>
    <t>其中：计划债券资金安排</t>
  </si>
  <si>
    <t>其中：债券资金安排</t>
  </si>
  <si>
    <t>合计</t>
  </si>
  <si>
    <t>2021年河北省政府一般债券（二期）</t>
  </si>
  <si>
    <t>2105111</t>
  </si>
  <si>
    <t>一般债券</t>
  </si>
  <si>
    <t>2021-04-22</t>
  </si>
  <si>
    <t>3.22</t>
  </si>
  <si>
    <t>5年</t>
  </si>
  <si>
    <t>2021年河北省政府一般债券（三期）</t>
  </si>
  <si>
    <t>2105112</t>
  </si>
  <si>
    <t>3.41</t>
  </si>
  <si>
    <t>10年</t>
  </si>
  <si>
    <t>2021年河北省政府一般债券（十期）</t>
  </si>
  <si>
    <t>2105746</t>
  </si>
  <si>
    <t>2021-08-25</t>
  </si>
  <si>
    <t>3.46</t>
  </si>
  <si>
    <t>15年</t>
  </si>
  <si>
    <t>2022年河北省政府一般债券（二期）</t>
  </si>
  <si>
    <t>2022-02-28</t>
  </si>
  <si>
    <t>2022年河北省政府一般债券（五期）</t>
  </si>
  <si>
    <t>2205802</t>
  </si>
  <si>
    <t>2022-05-20</t>
  </si>
  <si>
    <t>2.66</t>
  </si>
  <si>
    <t>2022年河北省政府一般债券（六期）</t>
  </si>
  <si>
    <t>2205803</t>
  </si>
  <si>
    <t>3.21</t>
  </si>
  <si>
    <t>附件1-2</t>
  </si>
  <si>
    <t>2021年——2022年发行的新增地方政府专项债券情况表</t>
  </si>
  <si>
    <t>债券项目资产类型</t>
  </si>
  <si>
    <t>已取得项目收益</t>
  </si>
  <si>
    <t>2021年河北省棚户区改造专项债券（一期）-2021年河北省政府专项债券（九期）</t>
  </si>
  <si>
    <t>2105322</t>
  </si>
  <si>
    <t>专项债券</t>
  </si>
  <si>
    <t>2021-06-15</t>
  </si>
  <si>
    <t>3.36</t>
  </si>
  <si>
    <t>保障性住房</t>
  </si>
  <si>
    <t>2021年河北省社会事业专项债券（一期）-2021年河北省政府专项债券（十期）</t>
  </si>
  <si>
    <t>2105323</t>
  </si>
  <si>
    <t>医疗卫生与社会保障、市政基础设施类资产、教育、科学、文化</t>
  </si>
  <si>
    <t>2021年河北省市政和产业园区基础设施建设专项债券（二期）-2021年河北省政府专项债券（六期）</t>
  </si>
  <si>
    <t>2105319</t>
  </si>
  <si>
    <t>市政基础设施类资产</t>
  </si>
  <si>
    <t>2021年河北省高质量发展专项债券（二期）-2021年河北省政府专项债券（十四期）</t>
  </si>
  <si>
    <t>2021-07-12</t>
  </si>
  <si>
    <t>7年</t>
  </si>
  <si>
    <t>医疗卫生与社会保障、交通基础设施类资产、市政基础设施类资产</t>
  </si>
  <si>
    <t>医疗卫生与社会保障</t>
  </si>
  <si>
    <t>2021年河北省收费公路专项债券（一期）-2021年河北省政府专项债券（十九期）</t>
  </si>
  <si>
    <t>3.65</t>
  </si>
  <si>
    <t>交通基础设施类资产</t>
  </si>
  <si>
    <t>2021年河北省收费公路专项债券（二期）-2021年河北省政府专项债券（二十三期）</t>
  </si>
  <si>
    <t>3.38</t>
  </si>
  <si>
    <t>2021年河北省棚户区改造专项债券（三期）-2021年河北省政府专项债券（二十二期）</t>
  </si>
  <si>
    <t>2105747</t>
  </si>
  <si>
    <t>2.85</t>
  </si>
  <si>
    <t>2021年河北省高质量发展专项债券（十二期）-2021年河北省政府专项债券（三十三期）</t>
  </si>
  <si>
    <t>173840</t>
  </si>
  <si>
    <t>2021-09-30</t>
  </si>
  <si>
    <t>3.4</t>
  </si>
  <si>
    <t>2021年河北省支持中小银行发展专项债券（二期）-2021年河北省政府专项债券（三十六期）</t>
  </si>
  <si>
    <t>3.13</t>
  </si>
  <si>
    <t>其他资产</t>
  </si>
  <si>
    <t>2021年河北省高质量发展专项债券（十一期）-2021年河北省政府专项债券（三十二期）</t>
  </si>
  <si>
    <t>173839</t>
  </si>
  <si>
    <t>2021年河北省高质量发展专项债券（十期）-2021年河北省政府专项债券（三十一期）</t>
  </si>
  <si>
    <t>173838</t>
  </si>
  <si>
    <t>2.87</t>
  </si>
  <si>
    <t>2021年河北省高质量发展专项债券（十四期）-2021年河北省政府专项债券（三十七期）</t>
  </si>
  <si>
    <t>2171143</t>
  </si>
  <si>
    <t>2021-10-26</t>
  </si>
  <si>
    <t>3.5</t>
  </si>
  <si>
    <t>教育、科学、文化，市政基础设施类资产</t>
  </si>
  <si>
    <t>2021年河北省高质量发展专项债券（十八期）-2021年河北省政府专项债券（四十三期）</t>
  </si>
  <si>
    <t>2171164</t>
  </si>
  <si>
    <t>2021-10-29</t>
  </si>
  <si>
    <t>3.49</t>
  </si>
  <si>
    <t>市政基础设施类资产、农林水利建设</t>
  </si>
  <si>
    <t>2021年河北省棚户区改造专项债券（六期）-2021年河北省政府专项债券（四十七期）</t>
  </si>
  <si>
    <t>2171168</t>
  </si>
  <si>
    <t>3</t>
  </si>
  <si>
    <t>2021年河北省市政和产业园区基础设施建设专项债券（三期）-2021年河北省政府专项债券（四十六期）</t>
  </si>
  <si>
    <t>2171167</t>
  </si>
  <si>
    <t>2021年河北省高质量发展专项债券（二十三期）-2021年河北省政府专项债券（五十期）</t>
  </si>
  <si>
    <t>2021-11-19</t>
  </si>
  <si>
    <t>3.42</t>
  </si>
  <si>
    <t>医疗卫生与社会保障、其他资产</t>
  </si>
  <si>
    <t>2021年河北省高质量发展专项债券（二十二期）-2021年河北省政府专项债券（四十九期）</t>
  </si>
  <si>
    <t>2171289</t>
  </si>
  <si>
    <t>3.18</t>
  </si>
  <si>
    <t>2022年河北省高质量发展专项债券（四期）-2022年河北省政府专项债券（八期）</t>
  </si>
  <si>
    <t>2205327</t>
  </si>
  <si>
    <t>2.71</t>
  </si>
  <si>
    <t>2022年河北省高质量发展专项债券（六期）-2022年河北省政府专项债券（十期）</t>
  </si>
  <si>
    <t>2205329</t>
  </si>
  <si>
    <t>3.27</t>
  </si>
  <si>
    <t>2022年河北省高质量发展专项债券（五期）-2022年河北省政府专项债券（九期）</t>
  </si>
  <si>
    <t>2205328</t>
  </si>
  <si>
    <t>2.95</t>
  </si>
  <si>
    <t>2022年河北省高质量发展专项债券（十二期）-2022年河北省政府专项债券（十八期）</t>
  </si>
  <si>
    <t>2022-03-11</t>
  </si>
  <si>
    <t>2022年河北省高质量发展专项债券（十一期）-2022年河北省政府专项债券（十七期）</t>
  </si>
  <si>
    <t>2.98</t>
  </si>
  <si>
    <t>2022年河北省高质量发展专项债券（十八期）-2022年河北省政府专项债券（二十四期）</t>
  </si>
  <si>
    <t>2022-03-31</t>
  </si>
  <si>
    <t>2022年河北省棚户区改造专项债券（八期）-2022年河北省政府专项债券（三十二期）</t>
  </si>
  <si>
    <t>2205645</t>
  </si>
  <si>
    <t>2022-04-27</t>
  </si>
  <si>
    <t>3.24</t>
  </si>
  <si>
    <t>2022年河北省棚户区改造专项债券（七期）-2022年河北省政府专项债券（三十一期）</t>
  </si>
  <si>
    <t>2205644</t>
  </si>
  <si>
    <t>2.69</t>
  </si>
  <si>
    <t>2022年河北省高质量发展专项债券（二十二期）-2022年河北省政府专项债券（二十九期）</t>
  </si>
  <si>
    <t>2205642</t>
  </si>
  <si>
    <t>2022年河北省高质量发展专项债券（二十七期）—2022年河北省政府专项债券（三十九期）</t>
  </si>
  <si>
    <t>2205919</t>
  </si>
  <si>
    <t>2022-05-27</t>
  </si>
  <si>
    <t>3.16</t>
  </si>
  <si>
    <t>市政基础设施类资产、医疗卫生与社会保障</t>
  </si>
  <si>
    <t>2022年河北省棚户区改造专项债券（九期）-2022年河北省政府专项债券（三十四期）</t>
  </si>
  <si>
    <t>2205914</t>
  </si>
  <si>
    <t>2.63</t>
  </si>
  <si>
    <t>2022年河北省高质量发展专项债券（二十六期）—2022年河北省政府专项债券（三十八期）</t>
  </si>
  <si>
    <t>2205918</t>
  </si>
  <si>
    <t>2.86</t>
  </si>
  <si>
    <t>市政基础设施类资产，教育、科学、文化</t>
  </si>
  <si>
    <t>2022年河北省高质量发展专项债券（二十七期）-2022年河北省政府专项债券（三十九期）</t>
  </si>
  <si>
    <t>生态建设与环境保护</t>
  </si>
  <si>
    <t>2022年河北省高质量发展专项债券（二十八期）—2022年河北省政府专项债券（四十期）</t>
  </si>
  <si>
    <t>2205920</t>
  </si>
  <si>
    <t>20年</t>
  </si>
  <si>
    <t>2022年河北省高质量发展专项债券（二十四期）—2022年河北省政府专项债券（三十六期）</t>
  </si>
  <si>
    <t>2205916</t>
  </si>
  <si>
    <t>2022年河北省高质量发展专项债券（三十一期）—2022年河北省政府专项债券（四十四期）</t>
  </si>
  <si>
    <t>2022-06-17</t>
  </si>
  <si>
    <t>2022年河北省收费公路专项债券（二期）—2022年河北省政府专项债券（四十九期）</t>
  </si>
  <si>
    <t>3.17</t>
  </si>
  <si>
    <t>2022年河北省高质量发展专项债券（三十期）—2022年河北省政府专项债券（四十三期）</t>
  </si>
  <si>
    <t>2271216</t>
  </si>
  <si>
    <t>2022年河北省棚户区改造专项债券（十一期）—2022年河北省政府专项债券（五十期）</t>
  </si>
  <si>
    <t>2271223</t>
  </si>
  <si>
    <t>2022年河北省高质量发展专项债券（三十八期）—2022年河北省政府专项债券（六十八期）</t>
  </si>
  <si>
    <t>2022-10-20</t>
  </si>
  <si>
    <t>市政基础设施类资产，医疗卫生与社会保障，教育、科学、文化</t>
  </si>
  <si>
    <t>2022年河北省高质量发展专项债券（三十九期）—2022年河北省政府专项债券（六十九期）</t>
  </si>
  <si>
    <t>809022</t>
  </si>
  <si>
    <t>3.07</t>
  </si>
  <si>
    <t>保障性住房、农林水利建设</t>
  </si>
  <si>
    <t>2022年河北省高质量发展专项债券（三十五期）—2022年河北省政府专项债券（六十五期）</t>
  </si>
  <si>
    <t>809018</t>
  </si>
  <si>
    <t>2.59</t>
  </si>
  <si>
    <t>2022年河北省棚户区改造专项债券（十七期）—2022年河北省政府专项债券（六十四期）</t>
  </si>
  <si>
    <t>809017</t>
  </si>
  <si>
    <t>2022年河北省棚户区改造专项债券（十五期）—2022年河北省政府专项债券（六十二期）</t>
  </si>
  <si>
    <t>附件1-3</t>
  </si>
  <si>
    <t>2021年——2022年 发行的新增地方政府一般债券资金收支情况表</t>
  </si>
  <si>
    <t>序号</t>
  </si>
  <si>
    <t>2021年--2022年末新增一般债券资金收入</t>
  </si>
  <si>
    <t>2021年--2022年末新增一般债券资金安排的支出</t>
  </si>
  <si>
    <t>金额</t>
  </si>
  <si>
    <t>支出功能分类</t>
  </si>
  <si>
    <t>201一般公共服务支出</t>
  </si>
  <si>
    <t>204公共安全支出</t>
  </si>
  <si>
    <t>205教育支出</t>
  </si>
  <si>
    <t>207文化旅游体育与传媒支出</t>
  </si>
  <si>
    <t>208社会保障和就业支出</t>
  </si>
  <si>
    <t>210卫生健康支出</t>
  </si>
  <si>
    <t>211节能环保支出</t>
  </si>
  <si>
    <t>212城乡社区支出</t>
  </si>
  <si>
    <t>213农林水支出</t>
  </si>
  <si>
    <t>214交通运输支出</t>
  </si>
  <si>
    <t>221住房保障支出</t>
  </si>
  <si>
    <t>222粮油物资储备支出</t>
  </si>
  <si>
    <t>224灾害防治及应急管理支出</t>
  </si>
  <si>
    <t>附件1-4</t>
  </si>
  <si>
    <t>2021年——2022年发行的新增地方政府专项债券资金收支情况表</t>
  </si>
  <si>
    <t>2021年——2022年新增专项债券资金收入</t>
  </si>
  <si>
    <t>2021年——2022年新增专项债券资金安排的支出</t>
  </si>
  <si>
    <t>秦皇岛市</t>
  </si>
  <si>
    <t>229其他支出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</si>
</sst>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indexed="8"/>
      <name val="宋体"/>
      <charset val="1"/>
      <scheme val="minor"/>
    </font>
    <font>
      <sz val="11"/>
      <color indexed="8"/>
      <name val="仿宋"/>
      <charset val="1"/>
    </font>
    <font>
      <b/>
      <sz val="11"/>
      <color indexed="8"/>
      <name val="仿宋"/>
      <charset val="1"/>
    </font>
    <font>
      <sz val="9"/>
      <name val="黑体"/>
      <charset val="134"/>
    </font>
    <font>
      <b/>
      <sz val="14"/>
      <name val="微软雅黑"/>
      <charset val="134"/>
    </font>
    <font>
      <sz val="9"/>
      <name val="SimSun"/>
      <charset val="134"/>
    </font>
    <font>
      <b/>
      <sz val="11"/>
      <name val="仿宋"/>
      <charset val="134"/>
    </font>
    <font>
      <b/>
      <sz val="11"/>
      <name val="SimSun"/>
      <charset val="134"/>
    </font>
    <font>
      <b/>
      <sz val="9"/>
      <name val="SimSun"/>
      <charset val="134"/>
    </font>
    <font>
      <sz val="11"/>
      <name val="SimSun"/>
      <charset val="134"/>
    </font>
    <font>
      <b/>
      <sz val="11"/>
      <color indexed="8"/>
      <name val="宋体"/>
      <charset val="1"/>
      <scheme val="minor"/>
    </font>
    <font>
      <b/>
      <sz val="12"/>
      <name val="微软雅黑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5"/>
      <name val="微软雅黑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3" borderId="2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7" borderId="3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0" fillId="11" borderId="6" applyNumberFormat="0" applyAlignment="0" applyProtection="0">
      <alignment vertical="center"/>
    </xf>
    <xf numFmtId="0" fontId="31" fillId="11" borderId="2" applyNumberFormat="0" applyAlignment="0" applyProtection="0">
      <alignment vertical="center"/>
    </xf>
    <xf numFmtId="0" fontId="32" fillId="12" borderId="7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0" borderId="0">
      <alignment vertical="center"/>
    </xf>
  </cellStyleXfs>
  <cellXfs count="8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NumberFormat="1" applyFont="1" applyBorder="1" applyAlignment="1">
      <alignment horizontal="right" vertical="center" wrapText="1"/>
    </xf>
    <xf numFmtId="0" fontId="0" fillId="0" borderId="0" xfId="0" applyFont="1">
      <alignment vertical="center"/>
    </xf>
    <xf numFmtId="0" fontId="10" fillId="0" borderId="0" xfId="0" applyFont="1">
      <alignment vertical="center"/>
    </xf>
    <xf numFmtId="0" fontId="0" fillId="0" borderId="0" xfId="0" applyNumberFormat="1" applyFont="1" applyAlignment="1">
      <alignment horizontal="right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right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NumberFormat="1" applyFont="1" applyBorder="1" applyAlignment="1">
      <alignment horizontal="right" vertical="center" wrapText="1"/>
    </xf>
    <xf numFmtId="0" fontId="0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right"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right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left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right" vertical="center" wrapText="1"/>
    </xf>
    <xf numFmtId="0" fontId="0" fillId="0" borderId="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16" fillId="0" borderId="1" xfId="0" applyNumberFormat="1" applyFont="1" applyFill="1" applyBorder="1" applyAlignment="1">
      <alignment horizontal="right" vertical="center" wrapText="1"/>
    </xf>
    <xf numFmtId="0" fontId="0" fillId="0" borderId="0" xfId="0" applyNumberFormat="1" applyFill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horizontal="left" vertical="center" wrapText="1"/>
    </xf>
    <xf numFmtId="4" fontId="13" fillId="0" borderId="1" xfId="0" applyNumberFormat="1" applyFont="1" applyFill="1" applyBorder="1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right" vertical="center" wrapText="1"/>
    </xf>
    <xf numFmtId="49" fontId="14" fillId="0" borderId="0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right" vertical="center" wrapText="1"/>
    </xf>
    <xf numFmtId="0" fontId="13" fillId="0" borderId="1" xfId="0" applyFont="1" applyFill="1" applyBorder="1" applyAlignment="1">
      <alignment horizontal="right" vertical="center" wrapText="1"/>
    </xf>
    <xf numFmtId="49" fontId="13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2"/>
  <sheetViews>
    <sheetView workbookViewId="0">
      <pane xSplit="1" ySplit="5" topLeftCell="B6" activePane="bottomRight" state="frozen"/>
      <selection/>
      <selection pane="topRight"/>
      <selection pane="bottomLeft"/>
      <selection pane="bottomRight" activeCell="I5" sqref="I5"/>
    </sheetView>
  </sheetViews>
  <sheetFormatPr defaultColWidth="10" defaultRowHeight="14.4"/>
  <cols>
    <col min="1" max="1" width="19.6666666666667" customWidth="1"/>
    <col min="2" max="2" width="10.2222222222222" customWidth="1"/>
    <col min="3" max="3" width="9.44444444444444" customWidth="1"/>
    <col min="4" max="4" width="9.77777777777778" style="4" customWidth="1"/>
    <col min="5" max="5" width="11.2222222222222" style="69" customWidth="1"/>
    <col min="6" max="6" width="7.33333333333333" style="70" customWidth="1"/>
    <col min="7" max="7" width="6.22222222222222" style="70" customWidth="1"/>
    <col min="8" max="8" width="12.5555555555556" style="4" customWidth="1"/>
    <col min="9" max="11" width="11.8888888888889" style="4" customWidth="1"/>
    <col min="12" max="12" width="7.11111111111111" customWidth="1"/>
  </cols>
  <sheetData>
    <row r="1" ht="14.25" customHeight="1" spans="1:1">
      <c r="A1" s="71" t="s">
        <v>0</v>
      </c>
    </row>
    <row r="2" ht="27.95" customHeight="1" spans="1:12">
      <c r="A2" s="72" t="s">
        <v>1</v>
      </c>
      <c r="B2" s="72"/>
      <c r="C2" s="72"/>
      <c r="D2" s="73"/>
      <c r="E2" s="74"/>
      <c r="F2" s="75"/>
      <c r="G2" s="75"/>
      <c r="H2" s="73"/>
      <c r="I2" s="73"/>
      <c r="J2" s="73"/>
      <c r="K2" s="73"/>
      <c r="L2" s="72"/>
    </row>
    <row r="3" ht="14.25" customHeight="1" spans="1:12">
      <c r="A3" s="76"/>
      <c r="B3" s="76"/>
      <c r="C3" s="76"/>
      <c r="D3" s="12"/>
      <c r="E3" s="77"/>
      <c r="F3" s="78"/>
      <c r="G3" s="78"/>
      <c r="I3" s="12"/>
      <c r="J3" s="12"/>
      <c r="K3" s="83" t="s">
        <v>2</v>
      </c>
      <c r="L3" s="83"/>
    </row>
    <row r="4" s="23" customFormat="1" ht="27" customHeight="1" spans="1:12">
      <c r="A4" s="28"/>
      <c r="B4" s="28" t="s">
        <v>3</v>
      </c>
      <c r="C4" s="28"/>
      <c r="D4" s="30"/>
      <c r="E4" s="79"/>
      <c r="F4" s="28"/>
      <c r="G4" s="28"/>
      <c r="H4" s="30" t="s">
        <v>4</v>
      </c>
      <c r="I4" s="30"/>
      <c r="J4" s="30" t="s">
        <v>5</v>
      </c>
      <c r="K4" s="30"/>
      <c r="L4" s="28" t="s">
        <v>6</v>
      </c>
    </row>
    <row r="5" s="23" customFormat="1" ht="49" customHeight="1" spans="1:12">
      <c r="A5" s="28" t="s">
        <v>7</v>
      </c>
      <c r="B5" s="28" t="s">
        <v>8</v>
      </c>
      <c r="C5" s="28" t="s">
        <v>9</v>
      </c>
      <c r="D5" s="30" t="s">
        <v>10</v>
      </c>
      <c r="E5" s="79" t="s">
        <v>11</v>
      </c>
      <c r="F5" s="28" t="s">
        <v>12</v>
      </c>
      <c r="G5" s="28" t="s">
        <v>13</v>
      </c>
      <c r="H5" s="30"/>
      <c r="I5" s="30" t="s">
        <v>14</v>
      </c>
      <c r="J5" s="30"/>
      <c r="K5" s="30" t="s">
        <v>15</v>
      </c>
      <c r="L5" s="28"/>
    </row>
    <row r="6" s="23" customFormat="1" ht="18" customHeight="1" spans="1:12">
      <c r="A6" s="28"/>
      <c r="B6" s="28" t="s">
        <v>16</v>
      </c>
      <c r="C6" s="28"/>
      <c r="D6" s="29">
        <f>SUM(D7:D12)</f>
        <v>156600</v>
      </c>
      <c r="E6" s="29"/>
      <c r="F6" s="29"/>
      <c r="G6" s="29"/>
      <c r="H6" s="29">
        <f t="shared" ref="E6:K6" si="0">SUM(H7:H12)</f>
        <v>1633887.25</v>
      </c>
      <c r="I6" s="29">
        <f t="shared" si="0"/>
        <v>731763.23</v>
      </c>
      <c r="J6" s="29">
        <f t="shared" si="0"/>
        <v>523316.0208</v>
      </c>
      <c r="K6" s="29">
        <f t="shared" si="0"/>
        <v>420440.51</v>
      </c>
      <c r="L6" s="28"/>
    </row>
    <row r="7" s="23" customFormat="1" ht="31" customHeight="1" spans="1:12">
      <c r="A7" s="33" t="s">
        <v>17</v>
      </c>
      <c r="B7" s="33" t="s">
        <v>18</v>
      </c>
      <c r="C7" s="33" t="s">
        <v>19</v>
      </c>
      <c r="D7" s="34">
        <v>6300</v>
      </c>
      <c r="E7" s="80" t="s">
        <v>20</v>
      </c>
      <c r="F7" s="80" t="s">
        <v>21</v>
      </c>
      <c r="G7" s="80" t="s">
        <v>22</v>
      </c>
      <c r="H7" s="34">
        <v>12542.54</v>
      </c>
      <c r="I7" s="34">
        <v>8000</v>
      </c>
      <c r="J7" s="34">
        <v>6300</v>
      </c>
      <c r="K7" s="34">
        <v>6300</v>
      </c>
      <c r="L7" s="28"/>
    </row>
    <row r="8" s="23" customFormat="1" ht="31" customHeight="1" spans="1:12">
      <c r="A8" s="33" t="s">
        <v>23</v>
      </c>
      <c r="B8" s="33" t="s">
        <v>24</v>
      </c>
      <c r="C8" s="33" t="s">
        <v>19</v>
      </c>
      <c r="D8" s="34">
        <v>35700</v>
      </c>
      <c r="E8" s="80" t="s">
        <v>20</v>
      </c>
      <c r="F8" s="80" t="s">
        <v>25</v>
      </c>
      <c r="G8" s="80" t="s">
        <v>26</v>
      </c>
      <c r="H8" s="34">
        <v>465196.93</v>
      </c>
      <c r="I8" s="34">
        <v>178263.19</v>
      </c>
      <c r="J8" s="34">
        <v>142114.6608</v>
      </c>
      <c r="K8" s="34">
        <v>110364.9</v>
      </c>
      <c r="L8" s="28"/>
    </row>
    <row r="9" s="23" customFormat="1" ht="31" customHeight="1" spans="1:12">
      <c r="A9" s="50" t="s">
        <v>27</v>
      </c>
      <c r="B9" s="50" t="s">
        <v>28</v>
      </c>
      <c r="C9" s="50" t="s">
        <v>19</v>
      </c>
      <c r="D9" s="53">
        <v>48700</v>
      </c>
      <c r="E9" s="81" t="s">
        <v>29</v>
      </c>
      <c r="F9" s="81" t="s">
        <v>30</v>
      </c>
      <c r="G9" s="81" t="s">
        <v>31</v>
      </c>
      <c r="H9" s="53">
        <v>591621</v>
      </c>
      <c r="I9" s="53">
        <v>231343.8</v>
      </c>
      <c r="J9" s="53">
        <v>173663.77</v>
      </c>
      <c r="K9" s="53">
        <v>125666.02</v>
      </c>
      <c r="L9" s="28"/>
    </row>
    <row r="10" s="23" customFormat="1" ht="31" customHeight="1" spans="1:12">
      <c r="A10" s="33" t="s">
        <v>32</v>
      </c>
      <c r="B10" s="33">
        <v>2205324</v>
      </c>
      <c r="C10" s="33" t="s">
        <v>19</v>
      </c>
      <c r="D10" s="34">
        <v>30300</v>
      </c>
      <c r="E10" s="82" t="s">
        <v>33</v>
      </c>
      <c r="F10" s="80">
        <v>2.95</v>
      </c>
      <c r="G10" s="81" t="s">
        <v>26</v>
      </c>
      <c r="H10" s="53">
        <v>156869.18</v>
      </c>
      <c r="I10" s="53">
        <v>112044.16</v>
      </c>
      <c r="J10" s="53">
        <v>76434.47</v>
      </c>
      <c r="K10" s="53">
        <v>76434.47</v>
      </c>
      <c r="L10" s="28"/>
    </row>
    <row r="11" s="23" customFormat="1" ht="31" customHeight="1" spans="1:12">
      <c r="A11" s="50" t="s">
        <v>34</v>
      </c>
      <c r="B11" s="50" t="s">
        <v>35</v>
      </c>
      <c r="C11" s="50" t="s">
        <v>19</v>
      </c>
      <c r="D11" s="53">
        <v>19830</v>
      </c>
      <c r="E11" s="81" t="s">
        <v>36</v>
      </c>
      <c r="F11" s="81" t="s">
        <v>37</v>
      </c>
      <c r="G11" s="81" t="s">
        <v>22</v>
      </c>
      <c r="H11" s="53">
        <v>227306.02</v>
      </c>
      <c r="I11" s="53">
        <v>110869.69</v>
      </c>
      <c r="J11" s="53">
        <v>87568.12</v>
      </c>
      <c r="K11" s="53">
        <v>65940.12</v>
      </c>
      <c r="L11" s="28"/>
    </row>
    <row r="12" s="23" customFormat="1" ht="31" customHeight="1" spans="1:12">
      <c r="A12" s="50" t="s">
        <v>38</v>
      </c>
      <c r="B12" s="50" t="s">
        <v>39</v>
      </c>
      <c r="C12" s="50" t="s">
        <v>19</v>
      </c>
      <c r="D12" s="53">
        <v>15770</v>
      </c>
      <c r="E12" s="81" t="s">
        <v>36</v>
      </c>
      <c r="F12" s="81" t="s">
        <v>40</v>
      </c>
      <c r="G12" s="81" t="s">
        <v>31</v>
      </c>
      <c r="H12" s="53">
        <v>180351.58</v>
      </c>
      <c r="I12" s="53">
        <v>91242.39</v>
      </c>
      <c r="J12" s="53">
        <v>37235</v>
      </c>
      <c r="K12" s="53">
        <v>35735</v>
      </c>
      <c r="L12" s="28"/>
    </row>
  </sheetData>
  <mergeCells count="6">
    <mergeCell ref="A2:L2"/>
    <mergeCell ref="K3:L3"/>
    <mergeCell ref="B4:G4"/>
    <mergeCell ref="H4:I4"/>
    <mergeCell ref="J4:K4"/>
    <mergeCell ref="L4:L5"/>
  </mergeCells>
  <pageMargins left="0.39300000667572" right="0.39300000667572" top="0.39300000667572" bottom="0.39300000667572" header="0" footer="0"/>
  <pageSetup paperSize="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8"/>
  <sheetViews>
    <sheetView showZeros="0" zoomScale="70" zoomScaleNormal="70" workbookViewId="0">
      <pane xSplit="1" ySplit="5" topLeftCell="B6" activePane="bottomRight" state="frozen"/>
      <selection/>
      <selection pane="topRight"/>
      <selection pane="bottomLeft"/>
      <selection pane="bottomRight" activeCell="S13" sqref="S13"/>
    </sheetView>
  </sheetViews>
  <sheetFormatPr defaultColWidth="10" defaultRowHeight="14.4"/>
  <cols>
    <col min="1" max="1" width="45.0648148148148" style="3" customWidth="1"/>
    <col min="2" max="2" width="9.44444444444444" style="36" customWidth="1"/>
    <col min="3" max="3" width="9.92592592592593" style="36" customWidth="1"/>
    <col min="4" max="4" width="11.9074074074074" style="37" customWidth="1"/>
    <col min="5" max="5" width="9.36111111111111" style="36" customWidth="1"/>
    <col min="6" max="6" width="7.11111111111111" style="36" customWidth="1"/>
    <col min="7" max="7" width="5.77777777777778" style="36" customWidth="1"/>
    <col min="8" max="8" width="14.4444444444444" style="38" customWidth="1"/>
    <col min="9" max="10" width="15.2407407407407" style="37" customWidth="1"/>
    <col min="11" max="11" width="14.1203703703704" style="37" customWidth="1"/>
    <col min="12" max="12" width="10.3148148148148" style="37" customWidth="1"/>
    <col min="13" max="13" width="9.83333333333333" style="37" customWidth="1"/>
    <col min="14" max="14" width="8.44444444444444" style="38" customWidth="1"/>
    <col min="15" max="15" width="9" style="38" customWidth="1"/>
    <col min="16" max="16" width="8.44444444444444" style="38" customWidth="1"/>
    <col min="17" max="17" width="4" style="38" customWidth="1"/>
    <col min="18" max="16384" width="10" style="38"/>
  </cols>
  <sheetData>
    <row r="1" ht="14.25" customHeight="1" spans="1:1">
      <c r="A1" s="39" t="s">
        <v>41</v>
      </c>
    </row>
    <row r="2" ht="27.95" customHeight="1" spans="1:14">
      <c r="A2" s="40" t="s">
        <v>42</v>
      </c>
      <c r="B2" s="40"/>
      <c r="C2" s="40"/>
      <c r="D2" s="41"/>
      <c r="E2" s="40"/>
      <c r="F2" s="40"/>
      <c r="G2" s="40"/>
      <c r="H2" s="40"/>
      <c r="I2" s="41"/>
      <c r="J2" s="41"/>
      <c r="K2" s="41"/>
      <c r="L2" s="41"/>
      <c r="M2" s="41"/>
      <c r="N2" s="40"/>
    </row>
    <row r="3" ht="14.25" customHeight="1" spans="1:14">
      <c r="A3" s="42"/>
      <c r="B3" s="42"/>
      <c r="C3" s="42"/>
      <c r="D3" s="43"/>
      <c r="E3" s="42"/>
      <c r="F3" s="42"/>
      <c r="G3" s="42"/>
      <c r="H3" s="44"/>
      <c r="I3" s="63"/>
      <c r="J3" s="43"/>
      <c r="K3" s="43"/>
      <c r="L3" s="43"/>
      <c r="M3" s="64" t="s">
        <v>2</v>
      </c>
      <c r="N3" s="44"/>
    </row>
    <row r="4" s="35" customFormat="1" ht="30" customHeight="1" spans="1:14">
      <c r="A4" s="45"/>
      <c r="B4" s="45" t="s">
        <v>3</v>
      </c>
      <c r="C4" s="45"/>
      <c r="D4" s="46"/>
      <c r="E4" s="45"/>
      <c r="F4" s="45"/>
      <c r="G4" s="45"/>
      <c r="H4" s="45" t="s">
        <v>43</v>
      </c>
      <c r="I4" s="47" t="s">
        <v>4</v>
      </c>
      <c r="J4" s="47"/>
      <c r="K4" s="47" t="s">
        <v>5</v>
      </c>
      <c r="L4" s="47"/>
      <c r="M4" s="47" t="s">
        <v>44</v>
      </c>
      <c r="N4" s="45" t="s">
        <v>6</v>
      </c>
    </row>
    <row r="5" s="35" customFormat="1" ht="49" customHeight="1" spans="1:14">
      <c r="A5" s="45" t="s">
        <v>7</v>
      </c>
      <c r="B5" s="45" t="s">
        <v>8</v>
      </c>
      <c r="C5" s="45" t="s">
        <v>9</v>
      </c>
      <c r="D5" s="47" t="s">
        <v>10</v>
      </c>
      <c r="E5" s="45" t="s">
        <v>11</v>
      </c>
      <c r="F5" s="45" t="s">
        <v>12</v>
      </c>
      <c r="G5" s="45" t="s">
        <v>13</v>
      </c>
      <c r="H5" s="45"/>
      <c r="I5" s="47"/>
      <c r="J5" s="47" t="s">
        <v>14</v>
      </c>
      <c r="K5" s="47"/>
      <c r="L5" s="47" t="s">
        <v>15</v>
      </c>
      <c r="M5" s="47"/>
      <c r="N5" s="45"/>
    </row>
    <row r="6" s="35" customFormat="1" ht="34" customHeight="1" spans="1:14">
      <c r="A6" s="48"/>
      <c r="B6" s="45" t="s">
        <v>16</v>
      </c>
      <c r="C6" s="45"/>
      <c r="D6" s="49">
        <f>SUM(D7:D48)</f>
        <v>1178400</v>
      </c>
      <c r="E6" s="47">
        <f t="shared" ref="E6:M6" si="0">SUM(E7:E48)</f>
        <v>0</v>
      </c>
      <c r="F6" s="47">
        <f t="shared" si="0"/>
        <v>21.82</v>
      </c>
      <c r="G6" s="47">
        <f t="shared" si="0"/>
        <v>0</v>
      </c>
      <c r="H6" s="49">
        <f t="shared" si="0"/>
        <v>0</v>
      </c>
      <c r="I6" s="49">
        <f t="shared" si="0"/>
        <v>6029810.61</v>
      </c>
      <c r="J6" s="49">
        <f t="shared" si="0"/>
        <v>3190902.4</v>
      </c>
      <c r="K6" s="49">
        <f t="shared" si="0"/>
        <v>2106988.0312</v>
      </c>
      <c r="L6" s="49">
        <f t="shared" si="0"/>
        <v>1802470</v>
      </c>
      <c r="M6" s="49">
        <f t="shared" si="0"/>
        <v>191813.99</v>
      </c>
      <c r="N6" s="45"/>
    </row>
    <row r="7" s="35" customFormat="1" ht="34" customHeight="1" spans="1:14">
      <c r="A7" s="50" t="s">
        <v>45</v>
      </c>
      <c r="B7" s="51" t="s">
        <v>46</v>
      </c>
      <c r="C7" s="51" t="s">
        <v>47</v>
      </c>
      <c r="D7" s="49">
        <v>94500</v>
      </c>
      <c r="E7" s="51" t="s">
        <v>48</v>
      </c>
      <c r="F7" s="51" t="s">
        <v>49</v>
      </c>
      <c r="G7" s="51" t="s">
        <v>26</v>
      </c>
      <c r="H7" s="50" t="s">
        <v>50</v>
      </c>
      <c r="I7" s="49">
        <v>278666.99</v>
      </c>
      <c r="J7" s="49">
        <v>205200</v>
      </c>
      <c r="K7" s="49">
        <v>139500</v>
      </c>
      <c r="L7" s="49">
        <v>129600</v>
      </c>
      <c r="M7" s="49"/>
      <c r="N7" s="45"/>
    </row>
    <row r="8" s="35" customFormat="1" ht="46" customHeight="1" spans="1:14">
      <c r="A8" s="50" t="s">
        <v>51</v>
      </c>
      <c r="B8" s="51" t="s">
        <v>52</v>
      </c>
      <c r="C8" s="51" t="s">
        <v>47</v>
      </c>
      <c r="D8" s="49">
        <v>23800</v>
      </c>
      <c r="E8" s="51" t="s">
        <v>48</v>
      </c>
      <c r="F8" s="51" t="s">
        <v>49</v>
      </c>
      <c r="G8" s="51" t="s">
        <v>26</v>
      </c>
      <c r="H8" s="52" t="s">
        <v>53</v>
      </c>
      <c r="I8" s="49">
        <v>215410.64</v>
      </c>
      <c r="J8" s="49">
        <v>59100</v>
      </c>
      <c r="K8" s="49">
        <v>65581</v>
      </c>
      <c r="L8" s="49">
        <v>50100</v>
      </c>
      <c r="M8" s="49"/>
      <c r="N8" s="45"/>
    </row>
    <row r="9" s="35" customFormat="1" ht="34" customHeight="1" spans="1:14">
      <c r="A9" s="50" t="s">
        <v>54</v>
      </c>
      <c r="B9" s="51" t="s">
        <v>55</v>
      </c>
      <c r="C9" s="51" t="s">
        <v>47</v>
      </c>
      <c r="D9" s="53">
        <v>48600</v>
      </c>
      <c r="E9" s="51" t="s">
        <v>48</v>
      </c>
      <c r="F9" s="51" t="s">
        <v>49</v>
      </c>
      <c r="G9" s="51" t="s">
        <v>26</v>
      </c>
      <c r="H9" s="50" t="s">
        <v>56</v>
      </c>
      <c r="I9" s="53">
        <v>301680.75</v>
      </c>
      <c r="J9" s="53">
        <v>141000</v>
      </c>
      <c r="K9" s="53">
        <v>48600</v>
      </c>
      <c r="L9" s="53">
        <v>48600</v>
      </c>
      <c r="M9" s="53"/>
      <c r="N9" s="50"/>
    </row>
    <row r="10" s="35" customFormat="1" ht="60" customHeight="1" spans="1:14">
      <c r="A10" s="50" t="s">
        <v>57</v>
      </c>
      <c r="B10" s="51">
        <v>173783</v>
      </c>
      <c r="C10" s="51" t="s">
        <v>47</v>
      </c>
      <c r="D10" s="53">
        <v>17500</v>
      </c>
      <c r="E10" s="54" t="s">
        <v>58</v>
      </c>
      <c r="F10" s="51">
        <v>3.3</v>
      </c>
      <c r="G10" s="51" t="s">
        <v>59</v>
      </c>
      <c r="H10" s="52" t="s">
        <v>60</v>
      </c>
      <c r="I10" s="53">
        <v>60395.2</v>
      </c>
      <c r="J10" s="53">
        <v>29800</v>
      </c>
      <c r="K10" s="53">
        <v>27500</v>
      </c>
      <c r="L10" s="53">
        <v>23500</v>
      </c>
      <c r="M10" s="53"/>
      <c r="N10" s="65"/>
    </row>
    <row r="11" s="35" customFormat="1" ht="34" customHeight="1" spans="1:14">
      <c r="A11" s="50" t="s">
        <v>51</v>
      </c>
      <c r="B11" s="51">
        <v>2105323</v>
      </c>
      <c r="C11" s="51" t="s">
        <v>47</v>
      </c>
      <c r="D11" s="53">
        <v>81000</v>
      </c>
      <c r="E11" s="54" t="s">
        <v>58</v>
      </c>
      <c r="F11" s="51">
        <v>3.36</v>
      </c>
      <c r="G11" s="51" t="s">
        <v>26</v>
      </c>
      <c r="H11" s="52" t="s">
        <v>61</v>
      </c>
      <c r="I11" s="53">
        <v>400079.64</v>
      </c>
      <c r="J11" s="53">
        <v>213600</v>
      </c>
      <c r="K11" s="53">
        <v>160253.1856</v>
      </c>
      <c r="L11" s="53">
        <v>126000</v>
      </c>
      <c r="M11" s="53">
        <v>0</v>
      </c>
      <c r="N11" s="50"/>
    </row>
    <row r="12" s="35" customFormat="1" ht="34" customHeight="1" spans="1:14">
      <c r="A12" s="55" t="s">
        <v>62</v>
      </c>
      <c r="B12" s="56">
        <v>173788</v>
      </c>
      <c r="C12" s="51" t="s">
        <v>47</v>
      </c>
      <c r="D12" s="53">
        <v>80000</v>
      </c>
      <c r="E12" s="51" t="s">
        <v>58</v>
      </c>
      <c r="F12" s="51" t="s">
        <v>63</v>
      </c>
      <c r="G12" s="51" t="s">
        <v>31</v>
      </c>
      <c r="H12" s="50" t="s">
        <v>64</v>
      </c>
      <c r="I12" s="53">
        <v>368600</v>
      </c>
      <c r="J12" s="53">
        <v>294900</v>
      </c>
      <c r="K12" s="53">
        <v>93000</v>
      </c>
      <c r="L12" s="53">
        <v>93000</v>
      </c>
      <c r="M12" s="53">
        <v>0</v>
      </c>
      <c r="N12" s="50"/>
    </row>
    <row r="13" s="35" customFormat="1" ht="34" customHeight="1" spans="1:14">
      <c r="A13" s="55" t="s">
        <v>65</v>
      </c>
      <c r="B13" s="56">
        <v>2105748</v>
      </c>
      <c r="C13" s="51" t="s">
        <v>47</v>
      </c>
      <c r="D13" s="53">
        <v>40000</v>
      </c>
      <c r="E13" s="51" t="s">
        <v>29</v>
      </c>
      <c r="F13" s="51" t="s">
        <v>66</v>
      </c>
      <c r="G13" s="51" t="s">
        <v>31</v>
      </c>
      <c r="H13" s="50" t="s">
        <v>64</v>
      </c>
      <c r="I13" s="53">
        <v>368600</v>
      </c>
      <c r="J13" s="53">
        <v>294900</v>
      </c>
      <c r="K13" s="53">
        <v>133000</v>
      </c>
      <c r="L13" s="53">
        <v>133000</v>
      </c>
      <c r="M13" s="53">
        <v>0</v>
      </c>
      <c r="N13" s="50"/>
    </row>
    <row r="14" s="35" customFormat="1" ht="34" customHeight="1" spans="1:14">
      <c r="A14" s="50" t="s">
        <v>67</v>
      </c>
      <c r="B14" s="51" t="s">
        <v>68</v>
      </c>
      <c r="C14" s="51" t="s">
        <v>47</v>
      </c>
      <c r="D14" s="53">
        <v>20000</v>
      </c>
      <c r="E14" s="51" t="s">
        <v>29</v>
      </c>
      <c r="F14" s="51" t="s">
        <v>69</v>
      </c>
      <c r="G14" s="51" t="s">
        <v>22</v>
      </c>
      <c r="H14" s="50" t="s">
        <v>50</v>
      </c>
      <c r="I14" s="53">
        <v>94073</v>
      </c>
      <c r="J14" s="53">
        <v>30000</v>
      </c>
      <c r="K14" s="53">
        <v>30000</v>
      </c>
      <c r="L14" s="53">
        <v>30000</v>
      </c>
      <c r="M14" s="53">
        <v>0</v>
      </c>
      <c r="N14" s="50"/>
    </row>
    <row r="15" s="35" customFormat="1" ht="34" customHeight="1" spans="1:14">
      <c r="A15" s="50" t="s">
        <v>70</v>
      </c>
      <c r="B15" s="51" t="s">
        <v>71</v>
      </c>
      <c r="C15" s="51" t="s">
        <v>47</v>
      </c>
      <c r="D15" s="53">
        <v>18300</v>
      </c>
      <c r="E15" s="51" t="s">
        <v>72</v>
      </c>
      <c r="F15" s="51" t="s">
        <v>73</v>
      </c>
      <c r="G15" s="51" t="s">
        <v>31</v>
      </c>
      <c r="H15" s="52" t="s">
        <v>61</v>
      </c>
      <c r="I15" s="53">
        <v>46591.36</v>
      </c>
      <c r="J15" s="53">
        <v>25200</v>
      </c>
      <c r="K15" s="53">
        <v>41000</v>
      </c>
      <c r="L15" s="53">
        <v>25200</v>
      </c>
      <c r="M15" s="53"/>
      <c r="N15" s="50"/>
    </row>
    <row r="16" s="35" customFormat="1" ht="34" customHeight="1" spans="1:14">
      <c r="A16" s="55" t="s">
        <v>74</v>
      </c>
      <c r="B16" s="56">
        <v>173843</v>
      </c>
      <c r="C16" s="51" t="s">
        <v>47</v>
      </c>
      <c r="D16" s="53">
        <v>100000</v>
      </c>
      <c r="E16" s="51" t="s">
        <v>72</v>
      </c>
      <c r="F16" s="51" t="s">
        <v>75</v>
      </c>
      <c r="G16" s="51" t="s">
        <v>26</v>
      </c>
      <c r="H16" s="50" t="s">
        <v>76</v>
      </c>
      <c r="I16" s="53">
        <v>100000</v>
      </c>
      <c r="J16" s="53">
        <v>100000</v>
      </c>
      <c r="K16" s="53">
        <v>100000</v>
      </c>
      <c r="L16" s="53">
        <v>100000</v>
      </c>
      <c r="M16" s="66">
        <v>189000</v>
      </c>
      <c r="N16" s="50"/>
    </row>
    <row r="17" s="35" customFormat="1" ht="34" customHeight="1" spans="1:14">
      <c r="A17" s="50" t="s">
        <v>77</v>
      </c>
      <c r="B17" s="51" t="s">
        <v>78</v>
      </c>
      <c r="C17" s="51" t="s">
        <v>47</v>
      </c>
      <c r="D17" s="53">
        <v>8000</v>
      </c>
      <c r="E17" s="51" t="s">
        <v>72</v>
      </c>
      <c r="F17" s="51" t="s">
        <v>75</v>
      </c>
      <c r="G17" s="51" t="s">
        <v>26</v>
      </c>
      <c r="H17" s="50" t="s">
        <v>76</v>
      </c>
      <c r="I17" s="53">
        <v>20000</v>
      </c>
      <c r="J17" s="53">
        <v>16000</v>
      </c>
      <c r="K17" s="53">
        <v>8324</v>
      </c>
      <c r="L17" s="53">
        <v>8324</v>
      </c>
      <c r="M17" s="53">
        <v>0</v>
      </c>
      <c r="N17" s="50"/>
    </row>
    <row r="18" s="35" customFormat="1" ht="34" customHeight="1" spans="1:14">
      <c r="A18" s="57" t="s">
        <v>79</v>
      </c>
      <c r="B18" s="58" t="s">
        <v>80</v>
      </c>
      <c r="C18" s="51" t="s">
        <v>47</v>
      </c>
      <c r="D18" s="59">
        <v>1000</v>
      </c>
      <c r="E18" s="58" t="s">
        <v>72</v>
      </c>
      <c r="F18" s="58" t="s">
        <v>81</v>
      </c>
      <c r="G18" s="58" t="s">
        <v>22</v>
      </c>
      <c r="H18" s="50" t="s">
        <v>56</v>
      </c>
      <c r="I18" s="59">
        <v>24979</v>
      </c>
      <c r="J18" s="59">
        <v>11300</v>
      </c>
      <c r="K18" s="59">
        <v>1000</v>
      </c>
      <c r="L18" s="59">
        <v>1000</v>
      </c>
      <c r="M18" s="59">
        <v>0</v>
      </c>
      <c r="N18" s="50"/>
    </row>
    <row r="19" s="35" customFormat="1" ht="49" customHeight="1" spans="1:14">
      <c r="A19" s="50" t="s">
        <v>82</v>
      </c>
      <c r="B19" s="51" t="s">
        <v>83</v>
      </c>
      <c r="C19" s="51" t="s">
        <v>47</v>
      </c>
      <c r="D19" s="60">
        <v>16300</v>
      </c>
      <c r="E19" s="51" t="s">
        <v>84</v>
      </c>
      <c r="F19" s="51" t="s">
        <v>85</v>
      </c>
      <c r="G19" s="51" t="s">
        <v>31</v>
      </c>
      <c r="H19" s="50" t="s">
        <v>86</v>
      </c>
      <c r="I19" s="60">
        <v>94651.62</v>
      </c>
      <c r="J19" s="60">
        <v>49700</v>
      </c>
      <c r="K19" s="60">
        <v>20300</v>
      </c>
      <c r="L19" s="60">
        <v>16300</v>
      </c>
      <c r="M19" s="60"/>
      <c r="N19" s="50"/>
    </row>
    <row r="20" s="35" customFormat="1" ht="44" customHeight="1" spans="1:14">
      <c r="A20" s="50" t="s">
        <v>87</v>
      </c>
      <c r="B20" s="51" t="s">
        <v>88</v>
      </c>
      <c r="C20" s="51" t="s">
        <v>47</v>
      </c>
      <c r="D20" s="53">
        <v>10700</v>
      </c>
      <c r="E20" s="51" t="s">
        <v>89</v>
      </c>
      <c r="F20" s="51" t="s">
        <v>90</v>
      </c>
      <c r="G20" s="51" t="s">
        <v>31</v>
      </c>
      <c r="H20" s="50" t="s">
        <v>91</v>
      </c>
      <c r="I20" s="53">
        <v>40302.82</v>
      </c>
      <c r="J20" s="53">
        <v>14700</v>
      </c>
      <c r="K20" s="53">
        <v>27546.04</v>
      </c>
      <c r="L20" s="53">
        <v>14700</v>
      </c>
      <c r="M20" s="53">
        <v>1997.99</v>
      </c>
      <c r="N20" s="50"/>
    </row>
    <row r="21" s="35" customFormat="1" ht="34" customHeight="1" spans="1:14">
      <c r="A21" s="50" t="s">
        <v>92</v>
      </c>
      <c r="B21" s="51" t="s">
        <v>93</v>
      </c>
      <c r="C21" s="51" t="s">
        <v>47</v>
      </c>
      <c r="D21" s="53">
        <v>21600</v>
      </c>
      <c r="E21" s="51" t="s">
        <v>89</v>
      </c>
      <c r="F21" s="51" t="s">
        <v>94</v>
      </c>
      <c r="G21" s="51" t="s">
        <v>22</v>
      </c>
      <c r="H21" s="50" t="s">
        <v>50</v>
      </c>
      <c r="I21" s="53">
        <v>140320.63</v>
      </c>
      <c r="J21" s="53">
        <v>81600</v>
      </c>
      <c r="K21" s="53">
        <v>81600</v>
      </c>
      <c r="L21" s="53">
        <v>81600</v>
      </c>
      <c r="M21" s="53"/>
      <c r="N21" s="50"/>
    </row>
    <row r="22" s="35" customFormat="1" ht="34" customHeight="1" spans="1:14">
      <c r="A22" s="50" t="s">
        <v>95</v>
      </c>
      <c r="B22" s="51" t="s">
        <v>96</v>
      </c>
      <c r="C22" s="51" t="s">
        <v>47</v>
      </c>
      <c r="D22" s="53">
        <v>8500</v>
      </c>
      <c r="E22" s="51" t="s">
        <v>89</v>
      </c>
      <c r="F22" s="51" t="s">
        <v>90</v>
      </c>
      <c r="G22" s="51" t="s">
        <v>31</v>
      </c>
      <c r="H22" s="50" t="s">
        <v>56</v>
      </c>
      <c r="I22" s="53">
        <v>210757.7</v>
      </c>
      <c r="J22" s="53">
        <v>90500</v>
      </c>
      <c r="K22" s="53">
        <v>15800</v>
      </c>
      <c r="L22" s="53">
        <v>15800</v>
      </c>
      <c r="M22" s="53">
        <v>0</v>
      </c>
      <c r="N22" s="50"/>
    </row>
    <row r="23" s="35" customFormat="1" ht="34" customHeight="1" spans="1:14">
      <c r="A23" s="55" t="s">
        <v>97</v>
      </c>
      <c r="B23" s="56">
        <v>2171290</v>
      </c>
      <c r="C23" s="51" t="s">
        <v>47</v>
      </c>
      <c r="D23" s="53">
        <v>15800</v>
      </c>
      <c r="E23" s="51" t="s">
        <v>98</v>
      </c>
      <c r="F23" s="51" t="s">
        <v>99</v>
      </c>
      <c r="G23" s="51" t="s">
        <v>31</v>
      </c>
      <c r="H23" s="52" t="s">
        <v>100</v>
      </c>
      <c r="I23" s="53">
        <v>100000</v>
      </c>
      <c r="J23" s="53">
        <v>74200</v>
      </c>
      <c r="K23" s="53">
        <v>41100</v>
      </c>
      <c r="L23" s="53">
        <v>40800</v>
      </c>
      <c r="M23" s="53"/>
      <c r="N23" s="65"/>
    </row>
    <row r="24" s="35" customFormat="1" ht="34" customHeight="1" spans="1:14">
      <c r="A24" s="50" t="s">
        <v>101</v>
      </c>
      <c r="B24" s="51" t="s">
        <v>102</v>
      </c>
      <c r="C24" s="51" t="s">
        <v>47</v>
      </c>
      <c r="D24" s="53">
        <v>11500</v>
      </c>
      <c r="E24" s="51" t="s">
        <v>98</v>
      </c>
      <c r="F24" s="51" t="s">
        <v>103</v>
      </c>
      <c r="G24" s="51" t="s">
        <v>26</v>
      </c>
      <c r="H24" s="50" t="s">
        <v>56</v>
      </c>
      <c r="I24" s="53">
        <v>23800</v>
      </c>
      <c r="J24" s="53">
        <v>11500</v>
      </c>
      <c r="K24" s="53">
        <v>1046</v>
      </c>
      <c r="L24" s="53">
        <v>1046</v>
      </c>
      <c r="M24" s="53">
        <v>0</v>
      </c>
      <c r="N24" s="50"/>
    </row>
    <row r="25" s="35" customFormat="1" ht="34" customHeight="1" spans="1:14">
      <c r="A25" s="57" t="s">
        <v>104</v>
      </c>
      <c r="B25" s="58" t="s">
        <v>105</v>
      </c>
      <c r="C25" s="51" t="s">
        <v>47</v>
      </c>
      <c r="D25" s="59">
        <v>6300</v>
      </c>
      <c r="E25" s="58" t="s">
        <v>33</v>
      </c>
      <c r="F25" s="58" t="s">
        <v>106</v>
      </c>
      <c r="G25" s="58" t="s">
        <v>22</v>
      </c>
      <c r="H25" s="50" t="s">
        <v>56</v>
      </c>
      <c r="I25" s="59">
        <v>24979</v>
      </c>
      <c r="J25" s="59">
        <v>11300</v>
      </c>
      <c r="K25" s="59">
        <v>6300</v>
      </c>
      <c r="L25" s="59">
        <v>6300</v>
      </c>
      <c r="M25" s="59">
        <v>0</v>
      </c>
      <c r="N25" s="67"/>
    </row>
    <row r="26" s="35" customFormat="1" ht="34" customHeight="1" spans="1:14">
      <c r="A26" s="57" t="s">
        <v>107</v>
      </c>
      <c r="B26" s="58" t="s">
        <v>108</v>
      </c>
      <c r="C26" s="51" t="s">
        <v>47</v>
      </c>
      <c r="D26" s="59">
        <v>19000</v>
      </c>
      <c r="E26" s="58" t="s">
        <v>33</v>
      </c>
      <c r="F26" s="58" t="s">
        <v>109</v>
      </c>
      <c r="G26" s="58" t="s">
        <v>31</v>
      </c>
      <c r="H26" s="50" t="s">
        <v>56</v>
      </c>
      <c r="I26" s="59">
        <v>52235.6</v>
      </c>
      <c r="J26" s="59">
        <v>33700</v>
      </c>
      <c r="K26" s="59">
        <v>19000</v>
      </c>
      <c r="L26" s="59">
        <v>19000</v>
      </c>
      <c r="M26" s="59">
        <v>0</v>
      </c>
      <c r="N26" s="67"/>
    </row>
    <row r="27" s="35" customFormat="1" ht="34" customHeight="1" spans="1:14">
      <c r="A27" s="57" t="s">
        <v>110</v>
      </c>
      <c r="B27" s="58" t="s">
        <v>111</v>
      </c>
      <c r="C27" s="51" t="s">
        <v>47</v>
      </c>
      <c r="D27" s="59">
        <v>23300</v>
      </c>
      <c r="E27" s="58" t="s">
        <v>33</v>
      </c>
      <c r="F27" s="58" t="s">
        <v>112</v>
      </c>
      <c r="G27" s="58" t="s">
        <v>26</v>
      </c>
      <c r="H27" s="50" t="s">
        <v>56</v>
      </c>
      <c r="I27" s="59">
        <v>57626.22</v>
      </c>
      <c r="J27" s="59">
        <v>42400</v>
      </c>
      <c r="K27" s="59">
        <v>23300</v>
      </c>
      <c r="L27" s="59">
        <v>23300</v>
      </c>
      <c r="M27" s="59">
        <v>0</v>
      </c>
      <c r="N27" s="67"/>
    </row>
    <row r="28" s="35" customFormat="1" ht="73" customHeight="1" spans="1:14">
      <c r="A28" s="50" t="s">
        <v>113</v>
      </c>
      <c r="B28" s="51">
        <v>2205392</v>
      </c>
      <c r="C28" s="51" t="s">
        <v>47</v>
      </c>
      <c r="D28" s="53">
        <v>58900</v>
      </c>
      <c r="E28" s="54" t="s">
        <v>114</v>
      </c>
      <c r="F28" s="51">
        <v>3.29</v>
      </c>
      <c r="G28" s="51" t="s">
        <v>31</v>
      </c>
      <c r="H28" s="52" t="s">
        <v>60</v>
      </c>
      <c r="I28" s="53">
        <v>337345.23</v>
      </c>
      <c r="J28" s="53">
        <v>167500</v>
      </c>
      <c r="K28" s="53">
        <v>130580</v>
      </c>
      <c r="L28" s="53">
        <v>111200</v>
      </c>
      <c r="M28" s="53"/>
      <c r="N28" s="68"/>
    </row>
    <row r="29" s="35" customFormat="1" ht="34" customHeight="1" spans="1:14">
      <c r="A29" s="50" t="s">
        <v>115</v>
      </c>
      <c r="B29" s="56">
        <v>2205391</v>
      </c>
      <c r="C29" s="51" t="s">
        <v>47</v>
      </c>
      <c r="D29" s="53">
        <v>50000</v>
      </c>
      <c r="E29" s="51" t="s">
        <v>114</v>
      </c>
      <c r="F29" s="51" t="s">
        <v>116</v>
      </c>
      <c r="G29" s="51" t="s">
        <v>26</v>
      </c>
      <c r="H29" s="52" t="s">
        <v>61</v>
      </c>
      <c r="I29" s="53">
        <v>283052.4</v>
      </c>
      <c r="J29" s="53">
        <v>133000</v>
      </c>
      <c r="K29" s="53">
        <v>168953.1856</v>
      </c>
      <c r="L29" s="53">
        <v>133000</v>
      </c>
      <c r="M29" s="53">
        <v>0</v>
      </c>
      <c r="N29" s="68"/>
    </row>
    <row r="30" s="35" customFormat="1" ht="34" customHeight="1" spans="1:14">
      <c r="A30" s="50" t="s">
        <v>117</v>
      </c>
      <c r="B30" s="51">
        <v>2205544</v>
      </c>
      <c r="C30" s="51" t="s">
        <v>47</v>
      </c>
      <c r="D30" s="53">
        <v>11000</v>
      </c>
      <c r="E30" s="54" t="s">
        <v>118</v>
      </c>
      <c r="F30" s="51">
        <v>3.25</v>
      </c>
      <c r="G30" s="51" t="s">
        <v>31</v>
      </c>
      <c r="H30" s="50" t="s">
        <v>56</v>
      </c>
      <c r="I30" s="53">
        <v>23998.81</v>
      </c>
      <c r="J30" s="53">
        <v>11000</v>
      </c>
      <c r="K30" s="53">
        <v>11000</v>
      </c>
      <c r="L30" s="53">
        <v>11000</v>
      </c>
      <c r="M30" s="53"/>
      <c r="N30" s="50"/>
    </row>
    <row r="31" s="35" customFormat="1" ht="34" customHeight="1" spans="1:14">
      <c r="A31" s="50" t="s">
        <v>119</v>
      </c>
      <c r="B31" s="51" t="s">
        <v>120</v>
      </c>
      <c r="C31" s="51" t="s">
        <v>47</v>
      </c>
      <c r="D31" s="53">
        <v>5600</v>
      </c>
      <c r="E31" s="51" t="s">
        <v>121</v>
      </c>
      <c r="F31" s="51" t="s">
        <v>122</v>
      </c>
      <c r="G31" s="51" t="s">
        <v>31</v>
      </c>
      <c r="H31" s="50" t="s">
        <v>50</v>
      </c>
      <c r="I31" s="53">
        <v>37032.2</v>
      </c>
      <c r="J31" s="53">
        <v>29600</v>
      </c>
      <c r="K31" s="53">
        <v>5600</v>
      </c>
      <c r="L31" s="53">
        <v>5600</v>
      </c>
      <c r="M31" s="53">
        <v>0</v>
      </c>
      <c r="N31" s="50"/>
    </row>
    <row r="32" s="35" customFormat="1" ht="34" customHeight="1" spans="1:14">
      <c r="A32" s="50" t="s">
        <v>123</v>
      </c>
      <c r="B32" s="51" t="s">
        <v>124</v>
      </c>
      <c r="C32" s="51" t="s">
        <v>47</v>
      </c>
      <c r="D32" s="53">
        <v>21000</v>
      </c>
      <c r="E32" s="51" t="s">
        <v>121</v>
      </c>
      <c r="F32" s="51" t="s">
        <v>125</v>
      </c>
      <c r="G32" s="51" t="s">
        <v>22</v>
      </c>
      <c r="H32" s="50" t="s">
        <v>50</v>
      </c>
      <c r="I32" s="53">
        <v>116928.32</v>
      </c>
      <c r="J32" s="53">
        <v>51000</v>
      </c>
      <c r="K32" s="53">
        <v>24734.1</v>
      </c>
      <c r="L32" s="53">
        <v>21000</v>
      </c>
      <c r="M32" s="53">
        <v>0</v>
      </c>
      <c r="N32" s="65"/>
    </row>
    <row r="33" s="35" customFormat="1" ht="34" customHeight="1" spans="1:14">
      <c r="A33" s="50" t="s">
        <v>126</v>
      </c>
      <c r="B33" s="51" t="s">
        <v>127</v>
      </c>
      <c r="C33" s="51" t="s">
        <v>47</v>
      </c>
      <c r="D33" s="53">
        <v>7300</v>
      </c>
      <c r="E33" s="51" t="s">
        <v>121</v>
      </c>
      <c r="F33" s="51" t="s">
        <v>122</v>
      </c>
      <c r="G33" s="51" t="s">
        <v>31</v>
      </c>
      <c r="H33" s="52" t="s">
        <v>61</v>
      </c>
      <c r="I33" s="53">
        <v>9152.73</v>
      </c>
      <c r="J33" s="53">
        <v>7300</v>
      </c>
      <c r="K33" s="53">
        <v>7300</v>
      </c>
      <c r="L33" s="53">
        <v>7300</v>
      </c>
      <c r="M33" s="53">
        <v>0</v>
      </c>
      <c r="N33" s="65"/>
    </row>
    <row r="34" s="35" customFormat="1" ht="60" customHeight="1" spans="1:14">
      <c r="A34" s="50" t="s">
        <v>128</v>
      </c>
      <c r="B34" s="51" t="s">
        <v>129</v>
      </c>
      <c r="C34" s="51" t="s">
        <v>47</v>
      </c>
      <c r="D34" s="53">
        <v>52000</v>
      </c>
      <c r="E34" s="54" t="s">
        <v>130</v>
      </c>
      <c r="F34" s="51" t="s">
        <v>131</v>
      </c>
      <c r="G34" s="51" t="s">
        <v>31</v>
      </c>
      <c r="H34" s="50" t="s">
        <v>132</v>
      </c>
      <c r="I34" s="53">
        <v>488025.11</v>
      </c>
      <c r="J34" s="53">
        <v>82900</v>
      </c>
      <c r="K34" s="53">
        <v>97200</v>
      </c>
      <c r="L34" s="53">
        <v>50700</v>
      </c>
      <c r="M34" s="53">
        <v>816</v>
      </c>
      <c r="N34" s="50"/>
    </row>
    <row r="35" s="35" customFormat="1" ht="34" customHeight="1" spans="1:14">
      <c r="A35" s="50" t="s">
        <v>133</v>
      </c>
      <c r="B35" s="51" t="s">
        <v>134</v>
      </c>
      <c r="C35" s="51" t="s">
        <v>47</v>
      </c>
      <c r="D35" s="53">
        <v>59000</v>
      </c>
      <c r="E35" s="54" t="s">
        <v>130</v>
      </c>
      <c r="F35" s="56" t="s">
        <v>135</v>
      </c>
      <c r="G35" s="56" t="s">
        <v>22</v>
      </c>
      <c r="H35" s="55" t="s">
        <v>50</v>
      </c>
      <c r="I35" s="53">
        <v>172018.36</v>
      </c>
      <c r="J35" s="53">
        <v>111400</v>
      </c>
      <c r="K35" s="53">
        <v>71385.26</v>
      </c>
      <c r="L35" s="53">
        <v>59000</v>
      </c>
      <c r="M35" s="53"/>
      <c r="N35" s="50"/>
    </row>
    <row r="36" s="35" customFormat="1" ht="48" customHeight="1" spans="1:14">
      <c r="A36" s="50" t="s">
        <v>136</v>
      </c>
      <c r="B36" s="51" t="s">
        <v>137</v>
      </c>
      <c r="C36" s="51" t="s">
        <v>47</v>
      </c>
      <c r="D36" s="53">
        <v>6100</v>
      </c>
      <c r="E36" s="54" t="s">
        <v>130</v>
      </c>
      <c r="F36" s="51" t="s">
        <v>138</v>
      </c>
      <c r="G36" s="51" t="s">
        <v>26</v>
      </c>
      <c r="H36" s="50" t="s">
        <v>139</v>
      </c>
      <c r="I36" s="53">
        <v>21016.42</v>
      </c>
      <c r="J36" s="53">
        <v>14100</v>
      </c>
      <c r="K36" s="53">
        <v>4700</v>
      </c>
      <c r="L36" s="53">
        <v>4700</v>
      </c>
      <c r="M36" s="53"/>
      <c r="N36" s="50"/>
    </row>
    <row r="37" s="35" customFormat="1" ht="34" customHeight="1" spans="1:14">
      <c r="A37" s="50" t="s">
        <v>140</v>
      </c>
      <c r="B37" s="51">
        <v>2205919</v>
      </c>
      <c r="C37" s="61"/>
      <c r="D37" s="53">
        <v>2000</v>
      </c>
      <c r="E37" s="54" t="s">
        <v>130</v>
      </c>
      <c r="F37" s="51">
        <v>3.16</v>
      </c>
      <c r="G37" s="51" t="s">
        <v>31</v>
      </c>
      <c r="H37" s="50" t="s">
        <v>141</v>
      </c>
      <c r="I37" s="53">
        <v>4273.87</v>
      </c>
      <c r="J37" s="53">
        <v>2000</v>
      </c>
      <c r="K37" s="53">
        <v>0</v>
      </c>
      <c r="L37" s="53">
        <v>0</v>
      </c>
      <c r="M37" s="53">
        <v>0</v>
      </c>
      <c r="N37" s="50"/>
    </row>
    <row r="38" s="35" customFormat="1" ht="34" customHeight="1" spans="1:14">
      <c r="A38" s="50" t="s">
        <v>142</v>
      </c>
      <c r="B38" s="51" t="s">
        <v>143</v>
      </c>
      <c r="C38" s="51" t="s">
        <v>47</v>
      </c>
      <c r="D38" s="53">
        <v>10000</v>
      </c>
      <c r="E38" s="54" t="s">
        <v>130</v>
      </c>
      <c r="F38" s="51" t="s">
        <v>21</v>
      </c>
      <c r="G38" s="51" t="s">
        <v>144</v>
      </c>
      <c r="H38" s="50" t="s">
        <v>50</v>
      </c>
      <c r="I38" s="53">
        <v>44229</v>
      </c>
      <c r="J38" s="53">
        <v>35383.2</v>
      </c>
      <c r="K38" s="53">
        <v>10000</v>
      </c>
      <c r="L38" s="53">
        <v>10000</v>
      </c>
      <c r="M38" s="53">
        <v>0</v>
      </c>
      <c r="N38" s="50"/>
    </row>
    <row r="39" s="35" customFormat="1" ht="34" customHeight="1" spans="1:14">
      <c r="A39" s="50" t="s">
        <v>145</v>
      </c>
      <c r="B39" s="51" t="s">
        <v>146</v>
      </c>
      <c r="C39" s="51" t="s">
        <v>47</v>
      </c>
      <c r="D39" s="53">
        <v>33900</v>
      </c>
      <c r="E39" s="54" t="s">
        <v>130</v>
      </c>
      <c r="F39" s="51" t="s">
        <v>135</v>
      </c>
      <c r="G39" s="51" t="s">
        <v>22</v>
      </c>
      <c r="H39" s="50" t="s">
        <v>56</v>
      </c>
      <c r="I39" s="53">
        <v>86670.79</v>
      </c>
      <c r="J39" s="53">
        <v>69326</v>
      </c>
      <c r="K39" s="53">
        <v>33900</v>
      </c>
      <c r="L39" s="53">
        <v>33900</v>
      </c>
      <c r="M39" s="53">
        <v>0</v>
      </c>
      <c r="N39" s="50"/>
    </row>
    <row r="40" s="35" customFormat="1" ht="34" customHeight="1" spans="1:14">
      <c r="A40" s="50" t="s">
        <v>147</v>
      </c>
      <c r="B40" s="51">
        <v>2271217</v>
      </c>
      <c r="C40" s="51" t="s">
        <v>47</v>
      </c>
      <c r="D40" s="53">
        <v>6000</v>
      </c>
      <c r="E40" s="54" t="s">
        <v>148</v>
      </c>
      <c r="F40" s="51">
        <v>2.87</v>
      </c>
      <c r="G40" s="51" t="s">
        <v>26</v>
      </c>
      <c r="H40" s="52" t="s">
        <v>61</v>
      </c>
      <c r="I40" s="53">
        <v>79985.44</v>
      </c>
      <c r="J40" s="53">
        <v>35000</v>
      </c>
      <c r="K40" s="53">
        <v>43000</v>
      </c>
      <c r="L40" s="53">
        <v>37000</v>
      </c>
      <c r="M40" s="53">
        <v>0</v>
      </c>
      <c r="N40" s="50"/>
    </row>
    <row r="41" s="35" customFormat="1" ht="34" customHeight="1" spans="1:14">
      <c r="A41" s="50" t="s">
        <v>149</v>
      </c>
      <c r="B41" s="56">
        <v>2271222</v>
      </c>
      <c r="C41" s="51" t="s">
        <v>47</v>
      </c>
      <c r="D41" s="62">
        <v>75000</v>
      </c>
      <c r="E41" s="51" t="s">
        <v>148</v>
      </c>
      <c r="F41" s="51" t="s">
        <v>150</v>
      </c>
      <c r="G41" s="51" t="s">
        <v>31</v>
      </c>
      <c r="H41" s="50" t="s">
        <v>64</v>
      </c>
      <c r="I41" s="53">
        <v>368600</v>
      </c>
      <c r="J41" s="53">
        <v>294900</v>
      </c>
      <c r="K41" s="53">
        <v>208000</v>
      </c>
      <c r="L41" s="53">
        <v>208000</v>
      </c>
      <c r="M41" s="53">
        <v>0</v>
      </c>
      <c r="N41" s="50"/>
    </row>
    <row r="42" s="35" customFormat="1" ht="34" customHeight="1" spans="1:14">
      <c r="A42" s="50" t="s">
        <v>151</v>
      </c>
      <c r="B42" s="51" t="s">
        <v>152</v>
      </c>
      <c r="C42" s="51" t="s">
        <v>47</v>
      </c>
      <c r="D42" s="53">
        <v>4900</v>
      </c>
      <c r="E42" s="51" t="s">
        <v>148</v>
      </c>
      <c r="F42" s="51" t="s">
        <v>125</v>
      </c>
      <c r="G42" s="51" t="s">
        <v>22</v>
      </c>
      <c r="H42" s="50" t="s">
        <v>56</v>
      </c>
      <c r="I42" s="53">
        <v>8906</v>
      </c>
      <c r="J42" s="53">
        <v>4900</v>
      </c>
      <c r="K42" s="53">
        <v>4900</v>
      </c>
      <c r="L42" s="53">
        <v>4900</v>
      </c>
      <c r="M42" s="53">
        <v>0</v>
      </c>
      <c r="N42" s="50"/>
    </row>
    <row r="43" s="35" customFormat="1" ht="34" customHeight="1" spans="1:14">
      <c r="A43" s="50" t="s">
        <v>153</v>
      </c>
      <c r="B43" s="51" t="s">
        <v>154</v>
      </c>
      <c r="C43" s="51" t="s">
        <v>47</v>
      </c>
      <c r="D43" s="53">
        <v>2400</v>
      </c>
      <c r="E43" s="51" t="s">
        <v>148</v>
      </c>
      <c r="F43" s="51" t="s">
        <v>125</v>
      </c>
      <c r="G43" s="51" t="s">
        <v>22</v>
      </c>
      <c r="H43" s="50" t="s">
        <v>50</v>
      </c>
      <c r="I43" s="53">
        <v>90000</v>
      </c>
      <c r="J43" s="53">
        <v>47400</v>
      </c>
      <c r="K43" s="53">
        <v>32385.26</v>
      </c>
      <c r="L43" s="53">
        <v>2400</v>
      </c>
      <c r="M43" s="53">
        <v>0</v>
      </c>
      <c r="N43" s="65"/>
    </row>
    <row r="44" s="35" customFormat="1" ht="71" customHeight="1" spans="1:14">
      <c r="A44" s="50" t="s">
        <v>155</v>
      </c>
      <c r="B44" s="56">
        <v>809021</v>
      </c>
      <c r="C44" s="51" t="s">
        <v>47</v>
      </c>
      <c r="D44" s="59">
        <v>51500</v>
      </c>
      <c r="E44" s="51" t="s">
        <v>156</v>
      </c>
      <c r="F44" s="51" t="s">
        <v>116</v>
      </c>
      <c r="G44" s="51" t="s">
        <v>31</v>
      </c>
      <c r="H44" s="50" t="s">
        <v>157</v>
      </c>
      <c r="I44" s="59">
        <v>516630.11</v>
      </c>
      <c r="J44" s="59">
        <v>84500</v>
      </c>
      <c r="K44" s="59">
        <v>113500</v>
      </c>
      <c r="L44" s="59">
        <v>59500</v>
      </c>
      <c r="M44" s="59"/>
      <c r="N44" s="67"/>
    </row>
    <row r="45" s="35" customFormat="1" ht="34" customHeight="1" spans="1:14">
      <c r="A45" s="50" t="s">
        <v>158</v>
      </c>
      <c r="B45" s="51" t="s">
        <v>159</v>
      </c>
      <c r="C45" s="51" t="s">
        <v>47</v>
      </c>
      <c r="D45" s="59">
        <v>10700</v>
      </c>
      <c r="E45" s="51" t="s">
        <v>156</v>
      </c>
      <c r="F45" s="51" t="s">
        <v>160</v>
      </c>
      <c r="G45" s="51" t="s">
        <v>144</v>
      </c>
      <c r="H45" s="50" t="s">
        <v>161</v>
      </c>
      <c r="I45" s="59">
        <v>57291.05</v>
      </c>
      <c r="J45" s="59">
        <v>42683.2</v>
      </c>
      <c r="K45" s="59">
        <v>10700</v>
      </c>
      <c r="L45" s="59">
        <v>10700</v>
      </c>
      <c r="M45" s="59"/>
      <c r="N45" s="67"/>
    </row>
    <row r="46" s="35" customFormat="1" ht="34" customHeight="1" spans="1:14">
      <c r="A46" s="50" t="s">
        <v>162</v>
      </c>
      <c r="B46" s="51" t="s">
        <v>163</v>
      </c>
      <c r="C46" s="51" t="s">
        <v>47</v>
      </c>
      <c r="D46" s="53">
        <v>4400</v>
      </c>
      <c r="E46" s="51" t="s">
        <v>156</v>
      </c>
      <c r="F46" s="51" t="s">
        <v>164</v>
      </c>
      <c r="G46" s="51" t="s">
        <v>22</v>
      </c>
      <c r="H46" s="50" t="s">
        <v>56</v>
      </c>
      <c r="I46" s="53">
        <v>50512.52</v>
      </c>
      <c r="J46" s="53">
        <v>40410</v>
      </c>
      <c r="K46" s="53">
        <v>4400</v>
      </c>
      <c r="L46" s="53">
        <v>4400</v>
      </c>
      <c r="M46" s="53">
        <v>0</v>
      </c>
      <c r="N46" s="50"/>
    </row>
    <row r="47" s="35" customFormat="1" ht="34" customHeight="1" spans="1:14">
      <c r="A47" s="50" t="s">
        <v>165</v>
      </c>
      <c r="B47" s="51" t="s">
        <v>166</v>
      </c>
      <c r="C47" s="51" t="s">
        <v>47</v>
      </c>
      <c r="D47" s="53">
        <v>1000</v>
      </c>
      <c r="E47" s="51" t="s">
        <v>156</v>
      </c>
      <c r="F47" s="51" t="s">
        <v>116</v>
      </c>
      <c r="G47" s="51" t="s">
        <v>31</v>
      </c>
      <c r="H47" s="50" t="s">
        <v>50</v>
      </c>
      <c r="I47" s="53">
        <v>79233.24</v>
      </c>
      <c r="J47" s="53">
        <v>56000</v>
      </c>
      <c r="K47" s="53">
        <v>1000</v>
      </c>
      <c r="L47" s="53">
        <v>1000</v>
      </c>
      <c r="M47" s="53">
        <v>0</v>
      </c>
      <c r="N47" s="50"/>
    </row>
    <row r="48" s="35" customFormat="1" ht="34" customHeight="1" spans="1:14">
      <c r="A48" s="50" t="s">
        <v>167</v>
      </c>
      <c r="B48" s="51">
        <v>809015</v>
      </c>
      <c r="C48" s="51" t="s">
        <v>47</v>
      </c>
      <c r="D48" s="53">
        <v>40000</v>
      </c>
      <c r="E48" s="51" t="s">
        <v>156</v>
      </c>
      <c r="F48" s="51">
        <v>2.59</v>
      </c>
      <c r="G48" s="51" t="s">
        <v>22</v>
      </c>
      <c r="H48" s="50" t="s">
        <v>50</v>
      </c>
      <c r="I48" s="53">
        <v>131158.84</v>
      </c>
      <c r="J48" s="53">
        <v>40000</v>
      </c>
      <c r="K48" s="53">
        <v>40000</v>
      </c>
      <c r="L48" s="53">
        <v>40000</v>
      </c>
      <c r="M48" s="53"/>
      <c r="N48" s="68"/>
    </row>
  </sheetData>
  <mergeCells count="8">
    <mergeCell ref="A2:N2"/>
    <mergeCell ref="M3:N3"/>
    <mergeCell ref="B4:G4"/>
    <mergeCell ref="I4:J4"/>
    <mergeCell ref="K4:L4"/>
    <mergeCell ref="H4:H5"/>
    <mergeCell ref="M4:M5"/>
    <mergeCell ref="N4:N5"/>
  </mergeCells>
  <pageMargins left="0.751388888888889" right="0.751388888888889" top="0.267361111111111" bottom="0.267361111111111" header="0" footer="0"/>
  <pageSetup paperSize="9" scale="71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9"/>
  <sheetViews>
    <sheetView workbookViewId="0">
      <pane ySplit="6" topLeftCell="A7" activePane="bottomLeft" state="frozen"/>
      <selection/>
      <selection pane="bottomLeft" activeCell="D6" sqref="D6"/>
    </sheetView>
  </sheetViews>
  <sheetFormatPr defaultColWidth="10" defaultRowHeight="14.4" outlineLevelCol="4"/>
  <cols>
    <col min="1" max="1" width="4.77777777777778" style="23" customWidth="1"/>
    <col min="2" max="2" width="35.1111111111111" style="23" customWidth="1"/>
    <col min="3" max="3" width="10.5555555555556" style="25" customWidth="1"/>
    <col min="4" max="4" width="26.6666666666667" style="23" customWidth="1"/>
    <col min="5" max="5" width="9.66666666666667" style="25" customWidth="1"/>
    <col min="6" max="16384" width="10" style="23"/>
  </cols>
  <sheetData>
    <row r="1" spans="1:1">
      <c r="A1" s="23" t="s">
        <v>168</v>
      </c>
    </row>
    <row r="2" s="23" customFormat="1" ht="27.85" customHeight="1" spans="1:5">
      <c r="A2" s="26" t="s">
        <v>169</v>
      </c>
      <c r="B2" s="26"/>
      <c r="C2" s="27"/>
      <c r="D2" s="26"/>
      <c r="E2" s="27"/>
    </row>
    <row r="3" s="23" customFormat="1" ht="24" customHeight="1" spans="3:5">
      <c r="C3" s="25"/>
      <c r="E3" s="12" t="s">
        <v>2</v>
      </c>
    </row>
    <row r="4" s="23" customFormat="1" ht="46" customHeight="1" spans="1:5">
      <c r="A4" s="28" t="s">
        <v>170</v>
      </c>
      <c r="B4" s="28" t="s">
        <v>171</v>
      </c>
      <c r="C4" s="29"/>
      <c r="D4" s="28" t="s">
        <v>172</v>
      </c>
      <c r="E4" s="29"/>
    </row>
    <row r="5" s="23" customFormat="1" ht="41" customHeight="1" spans="1:5">
      <c r="A5" s="28"/>
      <c r="B5" s="28" t="s">
        <v>7</v>
      </c>
      <c r="C5" s="30" t="s">
        <v>173</v>
      </c>
      <c r="D5" s="28" t="s">
        <v>174</v>
      </c>
      <c r="E5" s="30" t="s">
        <v>173</v>
      </c>
    </row>
    <row r="6" s="24" customFormat="1" ht="41" customHeight="1" spans="1:5">
      <c r="A6" s="31"/>
      <c r="B6" s="31" t="s">
        <v>16</v>
      </c>
      <c r="C6" s="29">
        <f>SUM(C7:C19)</f>
        <v>156600</v>
      </c>
      <c r="D6" s="29"/>
      <c r="E6" s="29">
        <f>SUM(E7:E19)</f>
        <v>156600</v>
      </c>
    </row>
    <row r="7" s="23" customFormat="1" ht="41" customHeight="1" spans="1:5">
      <c r="A7" s="32">
        <v>1</v>
      </c>
      <c r="B7" s="33" t="s">
        <v>38</v>
      </c>
      <c r="C7" s="34">
        <v>15770</v>
      </c>
      <c r="D7" s="33" t="s">
        <v>175</v>
      </c>
      <c r="E7" s="34">
        <v>542</v>
      </c>
    </row>
    <row r="8" s="23" customFormat="1" ht="41" customHeight="1" spans="1:5">
      <c r="A8" s="32">
        <v>2</v>
      </c>
      <c r="B8" s="33" t="s">
        <v>23</v>
      </c>
      <c r="C8" s="34">
        <v>35700</v>
      </c>
      <c r="D8" s="33" t="s">
        <v>176</v>
      </c>
      <c r="E8" s="34">
        <v>5050</v>
      </c>
    </row>
    <row r="9" s="23" customFormat="1" ht="41" customHeight="1" spans="1:5">
      <c r="A9" s="32">
        <v>3</v>
      </c>
      <c r="B9" s="33" t="s">
        <v>27</v>
      </c>
      <c r="C9" s="34">
        <v>48700</v>
      </c>
      <c r="D9" s="33" t="s">
        <v>177</v>
      </c>
      <c r="E9" s="34">
        <v>27562</v>
      </c>
    </row>
    <row r="10" s="23" customFormat="1" ht="41" customHeight="1" spans="1:5">
      <c r="A10" s="32">
        <v>4</v>
      </c>
      <c r="B10" s="33" t="s">
        <v>32</v>
      </c>
      <c r="C10" s="34">
        <v>30300</v>
      </c>
      <c r="D10" s="33" t="s">
        <v>178</v>
      </c>
      <c r="E10" s="34">
        <v>13038</v>
      </c>
    </row>
    <row r="11" s="23" customFormat="1" ht="41" customHeight="1" spans="1:5">
      <c r="A11" s="32">
        <v>5</v>
      </c>
      <c r="B11" s="33" t="s">
        <v>17</v>
      </c>
      <c r="C11" s="34">
        <v>6300</v>
      </c>
      <c r="D11" s="33" t="s">
        <v>179</v>
      </c>
      <c r="E11" s="34">
        <v>629</v>
      </c>
    </row>
    <row r="12" s="23" customFormat="1" ht="41" customHeight="1" spans="1:5">
      <c r="A12" s="32">
        <v>6</v>
      </c>
      <c r="B12" s="33" t="s">
        <v>34</v>
      </c>
      <c r="C12" s="34">
        <v>19830</v>
      </c>
      <c r="D12" s="33" t="s">
        <v>180</v>
      </c>
      <c r="E12" s="34">
        <v>3039</v>
      </c>
    </row>
    <row r="13" s="23" customFormat="1" ht="41" customHeight="1" spans="1:5">
      <c r="A13" s="32">
        <v>7</v>
      </c>
      <c r="B13" s="33"/>
      <c r="C13" s="34"/>
      <c r="D13" s="33" t="s">
        <v>181</v>
      </c>
      <c r="E13" s="34">
        <v>3347</v>
      </c>
    </row>
    <row r="14" s="23" customFormat="1" ht="41" customHeight="1" spans="1:5">
      <c r="A14" s="32">
        <v>8</v>
      </c>
      <c r="B14" s="33"/>
      <c r="C14" s="34"/>
      <c r="D14" s="33" t="s">
        <v>182</v>
      </c>
      <c r="E14" s="34">
        <v>53299</v>
      </c>
    </row>
    <row r="15" s="23" customFormat="1" ht="41" customHeight="1" spans="1:5">
      <c r="A15" s="32">
        <v>9</v>
      </c>
      <c r="B15" s="33"/>
      <c r="C15" s="34"/>
      <c r="D15" s="33" t="s">
        <v>183</v>
      </c>
      <c r="E15" s="34">
        <v>14560</v>
      </c>
    </row>
    <row r="16" s="23" customFormat="1" ht="41" customHeight="1" spans="1:5">
      <c r="A16" s="32">
        <v>10</v>
      </c>
      <c r="B16" s="33"/>
      <c r="C16" s="34"/>
      <c r="D16" s="33" t="s">
        <v>184</v>
      </c>
      <c r="E16" s="34">
        <v>30204</v>
      </c>
    </row>
    <row r="17" s="23" customFormat="1" ht="41" customHeight="1" spans="1:5">
      <c r="A17" s="32">
        <v>11</v>
      </c>
      <c r="B17" s="33"/>
      <c r="C17" s="34"/>
      <c r="D17" s="33" t="s">
        <v>185</v>
      </c>
      <c r="E17" s="34">
        <v>2330</v>
      </c>
    </row>
    <row r="18" s="23" customFormat="1" ht="41" customHeight="1" spans="1:5">
      <c r="A18" s="32">
        <v>12</v>
      </c>
      <c r="B18" s="33"/>
      <c r="C18" s="34"/>
      <c r="D18" s="33" t="s">
        <v>186</v>
      </c>
      <c r="E18" s="34">
        <v>800</v>
      </c>
    </row>
    <row r="19" s="23" customFormat="1" ht="41" customHeight="1" spans="1:5">
      <c r="A19" s="32">
        <v>13</v>
      </c>
      <c r="B19" s="33"/>
      <c r="C19" s="34"/>
      <c r="D19" s="33" t="s">
        <v>187</v>
      </c>
      <c r="E19" s="34">
        <v>2200</v>
      </c>
    </row>
  </sheetData>
  <mergeCells count="4">
    <mergeCell ref="A2:E2"/>
    <mergeCell ref="B4:C4"/>
    <mergeCell ref="D4:E4"/>
    <mergeCell ref="A4:A5"/>
  </mergeCells>
  <pageMargins left="0.75" right="0.75" top="0.268999993801117" bottom="0.268999993801117" header="0" footer="0"/>
  <pageSetup paperSize="9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6"/>
  <sheetViews>
    <sheetView tabSelected="1" workbookViewId="0">
      <selection activeCell="L11" sqref="L11"/>
    </sheetView>
  </sheetViews>
  <sheetFormatPr defaultColWidth="9" defaultRowHeight="13.5" customHeight="1" outlineLevelCol="4"/>
  <cols>
    <col min="1" max="1" width="4.77777777777778" customWidth="1"/>
    <col min="2" max="2" width="46.8888888888889" style="3" customWidth="1"/>
    <col min="3" max="3" width="8.77777777777778" style="4" customWidth="1"/>
    <col min="4" max="4" width="13" style="5" customWidth="1"/>
    <col min="5" max="5" width="13" style="4" customWidth="1"/>
    <col min="16381" max="16384" width="9.75" customWidth="1"/>
  </cols>
  <sheetData>
    <row r="1" ht="15" customHeight="1" spans="1:2">
      <c r="A1" s="6" t="s">
        <v>188</v>
      </c>
      <c r="B1" s="7"/>
    </row>
    <row r="2" ht="29.25" customHeight="1" spans="1:5">
      <c r="A2" s="8" t="s">
        <v>189</v>
      </c>
      <c r="B2" s="9"/>
      <c r="C2" s="10"/>
      <c r="D2" s="11"/>
      <c r="E2" s="10"/>
    </row>
    <row r="3" ht="14.25" customHeight="1" spans="5:5">
      <c r="E3" s="12" t="s">
        <v>2</v>
      </c>
    </row>
    <row r="4" s="1" customFormat="1" ht="32" customHeight="1" spans="1:5">
      <c r="A4" s="13" t="s">
        <v>170</v>
      </c>
      <c r="B4" s="14" t="s">
        <v>190</v>
      </c>
      <c r="C4" s="15"/>
      <c r="D4" s="13" t="s">
        <v>191</v>
      </c>
      <c r="E4" s="15"/>
    </row>
    <row r="5" s="1" customFormat="1" ht="37" customHeight="1" spans="1:5">
      <c r="A5" s="13"/>
      <c r="B5" s="14" t="s">
        <v>7</v>
      </c>
      <c r="C5" s="15" t="s">
        <v>173</v>
      </c>
      <c r="D5" s="13" t="s">
        <v>174</v>
      </c>
      <c r="E5" s="15" t="s">
        <v>173</v>
      </c>
    </row>
    <row r="6" s="2" customFormat="1" ht="19" customHeight="1" spans="1:5">
      <c r="A6" s="16"/>
      <c r="B6" s="17" t="s">
        <v>192</v>
      </c>
      <c r="C6" s="18">
        <f>SUM(C7:C46)</f>
        <v>1178400</v>
      </c>
      <c r="D6" s="19"/>
      <c r="E6" s="18">
        <f>SUM(E7:E13)</f>
        <v>1178400</v>
      </c>
    </row>
    <row r="7" s="2" customFormat="1" ht="30" customHeight="1" spans="1:5">
      <c r="A7" s="20">
        <v>1</v>
      </c>
      <c r="B7" s="21" t="s">
        <v>65</v>
      </c>
      <c r="C7" s="22">
        <v>40000</v>
      </c>
      <c r="D7" s="21" t="s">
        <v>182</v>
      </c>
      <c r="E7" s="22">
        <v>259700</v>
      </c>
    </row>
    <row r="8" s="2" customFormat="1" ht="30" customHeight="1" spans="1:5">
      <c r="A8" s="20">
        <v>2</v>
      </c>
      <c r="B8" s="21" t="s">
        <v>70</v>
      </c>
      <c r="C8" s="22">
        <v>18300</v>
      </c>
      <c r="D8" s="21" t="s">
        <v>184</v>
      </c>
      <c r="E8" s="22">
        <v>195000</v>
      </c>
    </row>
    <row r="9" s="2" customFormat="1" ht="30" customHeight="1" spans="1:5">
      <c r="A9" s="20">
        <v>3</v>
      </c>
      <c r="B9" s="21" t="s">
        <v>62</v>
      </c>
      <c r="C9" s="22">
        <v>80000</v>
      </c>
      <c r="D9" s="21" t="s">
        <v>185</v>
      </c>
      <c r="E9" s="22">
        <v>9400</v>
      </c>
    </row>
    <row r="10" s="2" customFormat="1" ht="30" customHeight="1" spans="1:5">
      <c r="A10" s="20">
        <v>4</v>
      </c>
      <c r="B10" s="21" t="s">
        <v>67</v>
      </c>
      <c r="C10" s="22">
        <v>20000</v>
      </c>
      <c r="D10" s="21" t="s">
        <v>193</v>
      </c>
      <c r="E10" s="22">
        <f>678580+10000+4200+21520</f>
        <v>714300</v>
      </c>
    </row>
    <row r="11" s="2" customFormat="1" ht="30" customHeight="1" spans="1:5">
      <c r="A11" s="20">
        <v>5</v>
      </c>
      <c r="B11" s="21" t="s">
        <v>87</v>
      </c>
      <c r="C11" s="22">
        <v>10700</v>
      </c>
      <c r="D11" s="21"/>
      <c r="E11" s="22"/>
    </row>
    <row r="12" s="2" customFormat="1" ht="30" customHeight="1" spans="1:5">
      <c r="A12" s="20">
        <v>6</v>
      </c>
      <c r="B12" s="21" t="s">
        <v>95</v>
      </c>
      <c r="C12" s="22">
        <v>8500</v>
      </c>
      <c r="D12" s="21"/>
      <c r="E12" s="22"/>
    </row>
    <row r="13" s="2" customFormat="1" ht="30" customHeight="1" spans="1:5">
      <c r="A13" s="20">
        <v>7</v>
      </c>
      <c r="B13" s="21" t="s">
        <v>97</v>
      </c>
      <c r="C13" s="22">
        <v>15800</v>
      </c>
      <c r="D13" s="21"/>
      <c r="E13" s="22"/>
    </row>
    <row r="14" s="2" customFormat="1" ht="30" customHeight="1" spans="1:5">
      <c r="A14" s="20">
        <v>8</v>
      </c>
      <c r="B14" s="21" t="s">
        <v>126</v>
      </c>
      <c r="C14" s="22">
        <v>7300</v>
      </c>
      <c r="D14" s="21"/>
      <c r="E14" s="22"/>
    </row>
    <row r="15" s="2" customFormat="1" ht="30" customHeight="1" spans="1:5">
      <c r="A15" s="20">
        <v>9</v>
      </c>
      <c r="B15" s="21" t="s">
        <v>117</v>
      </c>
      <c r="C15" s="22">
        <v>11000</v>
      </c>
      <c r="D15" s="21"/>
      <c r="E15" s="22"/>
    </row>
    <row r="16" s="2" customFormat="1" ht="30" customHeight="1" spans="1:5">
      <c r="A16" s="20">
        <v>10</v>
      </c>
      <c r="B16" s="21" t="s">
        <v>147</v>
      </c>
      <c r="C16" s="22">
        <v>6000</v>
      </c>
      <c r="D16" s="21"/>
      <c r="E16" s="22"/>
    </row>
    <row r="17" s="2" customFormat="1" ht="30" customHeight="1" spans="1:5">
      <c r="A17" s="20">
        <v>11</v>
      </c>
      <c r="B17" s="21" t="s">
        <v>115</v>
      </c>
      <c r="C17" s="22">
        <v>50000</v>
      </c>
      <c r="D17" s="21"/>
      <c r="E17" s="22"/>
    </row>
    <row r="18" s="2" customFormat="1" ht="30" customHeight="1" spans="1:5">
      <c r="A18" s="20">
        <v>12</v>
      </c>
      <c r="B18" s="21" t="s">
        <v>113</v>
      </c>
      <c r="C18" s="22">
        <v>58900</v>
      </c>
      <c r="D18" s="21"/>
      <c r="E18" s="22"/>
    </row>
    <row r="19" s="2" customFormat="1" ht="30" customHeight="1" spans="1:5">
      <c r="A19" s="20">
        <v>13</v>
      </c>
      <c r="B19" s="21" t="s">
        <v>128</v>
      </c>
      <c r="C19" s="22">
        <v>54000</v>
      </c>
      <c r="D19" s="21"/>
      <c r="E19" s="22"/>
    </row>
    <row r="20" s="2" customFormat="1" ht="30" customHeight="1" spans="1:5">
      <c r="A20" s="20">
        <v>14</v>
      </c>
      <c r="B20" s="21" t="s">
        <v>142</v>
      </c>
      <c r="C20" s="22">
        <v>10000</v>
      </c>
      <c r="D20" s="21"/>
      <c r="E20" s="22"/>
    </row>
    <row r="21" s="2" customFormat="1" ht="30" customHeight="1" spans="1:5">
      <c r="A21" s="20">
        <v>15</v>
      </c>
      <c r="B21" s="21" t="s">
        <v>162</v>
      </c>
      <c r="C21" s="22">
        <v>4400</v>
      </c>
      <c r="D21" s="21"/>
      <c r="E21" s="22"/>
    </row>
    <row r="22" s="2" customFormat="1" ht="30" customHeight="1" spans="1:5">
      <c r="A22" s="20">
        <v>16</v>
      </c>
      <c r="B22" s="21" t="s">
        <v>158</v>
      </c>
      <c r="C22" s="22">
        <v>10700</v>
      </c>
      <c r="D22" s="21"/>
      <c r="E22" s="22"/>
    </row>
    <row r="23" s="2" customFormat="1" ht="30" customHeight="1" spans="1:5">
      <c r="A23" s="20">
        <v>17</v>
      </c>
      <c r="B23" s="21" t="s">
        <v>136</v>
      </c>
      <c r="C23" s="22">
        <v>6100</v>
      </c>
      <c r="D23" s="21"/>
      <c r="E23" s="22"/>
    </row>
    <row r="24" s="2" customFormat="1" ht="30" customHeight="1" spans="1:5">
      <c r="A24" s="20">
        <v>18</v>
      </c>
      <c r="B24" s="21" t="s">
        <v>155</v>
      </c>
      <c r="C24" s="22">
        <v>51500</v>
      </c>
      <c r="D24" s="21"/>
      <c r="E24" s="22"/>
    </row>
    <row r="25" s="2" customFormat="1" ht="30" customHeight="1" spans="1:5">
      <c r="A25" s="20">
        <v>19</v>
      </c>
      <c r="B25" s="21" t="s">
        <v>165</v>
      </c>
      <c r="C25" s="22">
        <v>1000</v>
      </c>
      <c r="D25" s="21"/>
      <c r="E25" s="22"/>
    </row>
    <row r="26" s="2" customFormat="1" ht="30" customHeight="1" spans="1:5">
      <c r="A26" s="20">
        <v>20</v>
      </c>
      <c r="B26" s="21" t="s">
        <v>107</v>
      </c>
      <c r="C26" s="22">
        <v>19000</v>
      </c>
      <c r="D26" s="21"/>
      <c r="E26" s="22"/>
    </row>
    <row r="27" s="2" customFormat="1" ht="30" customHeight="1" spans="1:5">
      <c r="A27" s="20">
        <v>21</v>
      </c>
      <c r="B27" s="21" t="s">
        <v>119</v>
      </c>
      <c r="C27" s="22">
        <v>5600</v>
      </c>
      <c r="D27" s="21"/>
      <c r="E27" s="22"/>
    </row>
    <row r="28" s="2" customFormat="1" ht="30" customHeight="1" spans="1:5">
      <c r="A28" s="20">
        <v>22</v>
      </c>
      <c r="B28" s="21" t="s">
        <v>51</v>
      </c>
      <c r="C28" s="22">
        <v>104800</v>
      </c>
      <c r="D28" s="21"/>
      <c r="E28" s="22"/>
    </row>
    <row r="29" s="2" customFormat="1" ht="30" customHeight="1" spans="1:5">
      <c r="A29" s="20">
        <v>23</v>
      </c>
      <c r="B29" s="21" t="s">
        <v>82</v>
      </c>
      <c r="C29" s="22">
        <v>16300</v>
      </c>
      <c r="D29" s="21"/>
      <c r="E29" s="22"/>
    </row>
    <row r="30" s="2" customFormat="1" ht="30" customHeight="1" spans="1:5">
      <c r="A30" s="20">
        <v>24</v>
      </c>
      <c r="B30" s="21" t="s">
        <v>110</v>
      </c>
      <c r="C30" s="22">
        <v>23300</v>
      </c>
      <c r="D30" s="21"/>
      <c r="E30" s="22"/>
    </row>
    <row r="31" s="2" customFormat="1" ht="30" customHeight="1" spans="1:5">
      <c r="A31" s="20">
        <v>25</v>
      </c>
      <c r="B31" s="21" t="s">
        <v>45</v>
      </c>
      <c r="C31" s="22">
        <v>94500</v>
      </c>
      <c r="D31" s="21"/>
      <c r="E31" s="22"/>
    </row>
    <row r="32" s="2" customFormat="1" ht="30" customHeight="1" spans="1:5">
      <c r="A32" s="20">
        <v>26</v>
      </c>
      <c r="B32" s="21" t="s">
        <v>153</v>
      </c>
      <c r="C32" s="22">
        <v>2400</v>
      </c>
      <c r="D32" s="21"/>
      <c r="E32" s="22"/>
    </row>
    <row r="33" s="2" customFormat="1" ht="30" customHeight="1" spans="1:5">
      <c r="A33" s="20">
        <v>27</v>
      </c>
      <c r="B33" s="21" t="s">
        <v>149</v>
      </c>
      <c r="C33" s="22">
        <v>75000</v>
      </c>
      <c r="D33" s="21"/>
      <c r="E33" s="22"/>
    </row>
    <row r="34" s="2" customFormat="1" ht="30" customHeight="1" spans="1:5">
      <c r="A34" s="20">
        <v>28</v>
      </c>
      <c r="B34" s="21" t="s">
        <v>123</v>
      </c>
      <c r="C34" s="22">
        <v>21000</v>
      </c>
      <c r="D34" s="21"/>
      <c r="E34" s="22"/>
    </row>
    <row r="35" s="2" customFormat="1" ht="30" customHeight="1" spans="1:5">
      <c r="A35" s="20">
        <v>29</v>
      </c>
      <c r="B35" s="21" t="s">
        <v>57</v>
      </c>
      <c r="C35" s="22">
        <v>17500</v>
      </c>
      <c r="D35" s="21"/>
      <c r="E35" s="22"/>
    </row>
    <row r="36" s="2" customFormat="1" ht="30" customHeight="1" spans="1:5">
      <c r="A36" s="20">
        <v>30</v>
      </c>
      <c r="B36" s="21" t="s">
        <v>77</v>
      </c>
      <c r="C36" s="22">
        <v>8000</v>
      </c>
      <c r="D36" s="21"/>
      <c r="E36" s="22"/>
    </row>
    <row r="37" s="2" customFormat="1" ht="30" customHeight="1" spans="1:5">
      <c r="A37" s="20">
        <v>31</v>
      </c>
      <c r="B37" s="21" t="s">
        <v>101</v>
      </c>
      <c r="C37" s="22">
        <v>11500</v>
      </c>
      <c r="D37" s="21"/>
      <c r="E37" s="22"/>
    </row>
    <row r="38" s="2" customFormat="1" ht="30" customHeight="1" spans="1:5">
      <c r="A38" s="20">
        <v>32</v>
      </c>
      <c r="B38" s="21" t="s">
        <v>54</v>
      </c>
      <c r="C38" s="22">
        <v>48600</v>
      </c>
      <c r="D38" s="21"/>
      <c r="E38" s="22"/>
    </row>
    <row r="39" s="2" customFormat="1" ht="30" customHeight="1" spans="1:5">
      <c r="A39" s="20">
        <v>33</v>
      </c>
      <c r="B39" s="21" t="s">
        <v>133</v>
      </c>
      <c r="C39" s="22">
        <v>59000</v>
      </c>
      <c r="D39" s="21"/>
      <c r="E39" s="22"/>
    </row>
    <row r="40" s="2" customFormat="1" ht="30" customHeight="1" spans="1:5">
      <c r="A40" s="20">
        <v>34</v>
      </c>
      <c r="B40" s="21" t="s">
        <v>167</v>
      </c>
      <c r="C40" s="22">
        <v>40000</v>
      </c>
      <c r="D40" s="21"/>
      <c r="E40" s="22"/>
    </row>
    <row r="41" s="2" customFormat="1" ht="30" customHeight="1" spans="1:5">
      <c r="A41" s="20">
        <v>35</v>
      </c>
      <c r="B41" s="21" t="s">
        <v>79</v>
      </c>
      <c r="C41" s="22">
        <v>1000</v>
      </c>
      <c r="D41" s="21"/>
      <c r="E41" s="22"/>
    </row>
    <row r="42" s="2" customFormat="1" ht="30" customHeight="1" spans="1:5">
      <c r="A42" s="20">
        <v>36</v>
      </c>
      <c r="B42" s="21" t="s">
        <v>92</v>
      </c>
      <c r="C42" s="22">
        <v>21600</v>
      </c>
      <c r="D42" s="21"/>
      <c r="E42" s="22"/>
    </row>
    <row r="43" s="2" customFormat="1" ht="30" customHeight="1" spans="1:5">
      <c r="A43" s="20">
        <v>37</v>
      </c>
      <c r="B43" s="21" t="s">
        <v>151</v>
      </c>
      <c r="C43" s="22">
        <v>4900</v>
      </c>
      <c r="D43" s="21"/>
      <c r="E43" s="22"/>
    </row>
    <row r="44" s="2" customFormat="1" ht="30" customHeight="1" spans="1:5">
      <c r="A44" s="20">
        <v>38</v>
      </c>
      <c r="B44" s="21" t="s">
        <v>74</v>
      </c>
      <c r="C44" s="22">
        <v>100000</v>
      </c>
      <c r="D44" s="21"/>
      <c r="E44" s="22"/>
    </row>
    <row r="45" s="2" customFormat="1" ht="30" customHeight="1" spans="1:5">
      <c r="A45" s="20">
        <v>39</v>
      </c>
      <c r="B45" s="21" t="s">
        <v>145</v>
      </c>
      <c r="C45" s="22">
        <v>33900</v>
      </c>
      <c r="D45" s="21"/>
      <c r="E45" s="22"/>
    </row>
    <row r="46" s="2" customFormat="1" ht="30" customHeight="1" spans="1:5">
      <c r="A46" s="20">
        <v>40</v>
      </c>
      <c r="B46" s="21" t="s">
        <v>104</v>
      </c>
      <c r="C46" s="22">
        <v>6300</v>
      </c>
      <c r="D46" s="21"/>
      <c r="E46" s="22"/>
    </row>
  </sheetData>
  <autoFilter ref="A5:E46">
    <extLst/>
  </autoFilter>
  <mergeCells count="5">
    <mergeCell ref="A1:B1"/>
    <mergeCell ref="A2:E2"/>
    <mergeCell ref="B4:C4"/>
    <mergeCell ref="D4:E4"/>
    <mergeCell ref="A4:A5"/>
  </mergeCells>
  <pageMargins left="0.751388888888889" right="0.751388888888889" top="0.267361111111111" bottom="0.267361111111111" header="0" footer="0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附件1-1</vt:lpstr>
      <vt:lpstr>附件1-2</vt:lpstr>
      <vt:lpstr>附件1-3</vt:lpstr>
      <vt:lpstr>附件1-4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lenovo1002</cp:lastModifiedBy>
  <dcterms:created xsi:type="dcterms:W3CDTF">2021-05-14T08:10:00Z</dcterms:created>
  <cp:lastPrinted>2022-06-17T00:58:00Z</cp:lastPrinted>
  <dcterms:modified xsi:type="dcterms:W3CDTF">2023-07-11T07:40:06Z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3C3E7EA9C4FC4C1895FDD4065602D6A8_12</vt:lpwstr>
  </property>
</Properties>
</file>