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-3月主要经济指标表" sheetId="1" r:id="rId1"/>
  </sheets>
  <externalReferences>
    <externalReference r:id="rId2"/>
  </externalReferences>
  <definedNames>
    <definedName name="_xlnm.Print_Area" localSheetId="0" hidden="1">'1-3月主要经济指标表'!$A$1:$E$35</definedName>
    <definedName name="外商直接投资" localSheetId="0" hidden="1">#REF!</definedName>
  </definedNames>
  <calcPr calcId="144525"/>
</workbook>
</file>

<file path=xl/sharedStrings.xml><?xml version="1.0" encoding="utf-8"?>
<sst xmlns="http://schemas.openxmlformats.org/spreadsheetml/2006/main" count="67" uniqueCount="44">
  <si>
    <t>2021年1-3月秦皇岛市主要经济指标表</t>
  </si>
  <si>
    <t>指 标</t>
  </si>
  <si>
    <t>单位</t>
  </si>
  <si>
    <t>2021年
计划增长(%)</t>
  </si>
  <si>
    <t>1-3月</t>
  </si>
  <si>
    <t>累计增长
(%)</t>
  </si>
  <si>
    <t>地区生产总值</t>
  </si>
  <si>
    <t>亿元</t>
  </si>
  <si>
    <t xml:space="preserve">  第一产业</t>
  </si>
  <si>
    <t xml:space="preserve">  第二产业</t>
  </si>
  <si>
    <t xml:space="preserve">  第三产业</t>
  </si>
  <si>
    <t>规模以上工业增加值</t>
  </si>
  <si>
    <t>规模以上工业利润总额（1-2月）</t>
  </si>
  <si>
    <t>全社会用电量（供电公司）</t>
  </si>
  <si>
    <t>亿千瓦时</t>
  </si>
  <si>
    <t>　全行业</t>
  </si>
  <si>
    <t xml:space="preserve">  #工业</t>
  </si>
  <si>
    <t>　城乡居民生活</t>
  </si>
  <si>
    <t>固定资产投资</t>
  </si>
  <si>
    <t>　建设项目</t>
  </si>
  <si>
    <t>　　工业</t>
  </si>
  <si>
    <t>　　　技改投资</t>
  </si>
  <si>
    <t>　房地产开发</t>
  </si>
  <si>
    <t>社会消费品零售总额</t>
  </si>
  <si>
    <t xml:space="preserve">  #限额以上单位</t>
  </si>
  <si>
    <t>实际利用外资</t>
  </si>
  <si>
    <t>万美元</t>
  </si>
  <si>
    <t>港口货物吞吐量</t>
  </si>
  <si>
    <t>万吨</t>
  </si>
  <si>
    <t>进出口总额（1-2月）</t>
  </si>
  <si>
    <t xml:space="preserve">  #出口</t>
  </si>
  <si>
    <t>全部财政收入</t>
  </si>
  <si>
    <t xml:space="preserve">  #一般公共预算收入</t>
  </si>
  <si>
    <t>金融机构人民币存款余额
（增长为同比增长）</t>
  </si>
  <si>
    <t>　住户存款</t>
  </si>
  <si>
    <t>金融机构人民币贷款余额
（增长为同比增长）</t>
  </si>
  <si>
    <t>　住户贷款</t>
  </si>
  <si>
    <t>居民消费价格指数</t>
  </si>
  <si>
    <t>%</t>
  </si>
  <si>
    <t>103以内</t>
  </si>
  <si>
    <t>居民人均可支配收入</t>
  </si>
  <si>
    <t>元</t>
  </si>
  <si>
    <t xml:space="preserve">  城镇居民</t>
  </si>
  <si>
    <t xml:space="preserve">  农村居民</t>
  </si>
</sst>
</file>

<file path=xl/styles.xml><?xml version="1.0" encoding="utf-8"?>
<styleSheet xmlns="http://schemas.openxmlformats.org/spreadsheetml/2006/main">
  <numFmts count="7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178" formatCode="0.00_ "/>
  </numFmts>
  <fonts count="29">
    <font>
      <sz val="12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1" borderId="2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5" borderId="2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2" borderId="22" applyNumberFormat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9" fillId="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</cellStyleXfs>
  <cellXfs count="62">
    <xf numFmtId="0" fontId="0" fillId="0" borderId="0" xfId="0"/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/>
    <xf numFmtId="0" fontId="1" fillId="0" borderId="1" xfId="51" applyFont="1" applyBorder="1" applyAlignment="1">
      <alignment horizontal="center" vertical="center" wrapText="1"/>
    </xf>
    <xf numFmtId="0" fontId="2" fillId="0" borderId="1" xfId="48" applyFont="1" applyBorder="1" applyAlignment="1">
      <alignment horizontal="center" vertical="center" wrapText="1"/>
    </xf>
    <xf numFmtId="0" fontId="2" fillId="0" borderId="0" xfId="51" applyFont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NumberFormat="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/>
    <xf numFmtId="0" fontId="3" fillId="2" borderId="10" xfId="51" applyFont="1" applyFill="1" applyBorder="1" applyAlignment="1">
      <alignment horizontal="left" vertical="center" wrapText="1"/>
    </xf>
    <xf numFmtId="0" fontId="3" fillId="2" borderId="11" xfId="51" applyFont="1" applyFill="1" applyBorder="1" applyAlignment="1">
      <alignment horizontal="center" vertical="center" wrapText="1"/>
    </xf>
    <xf numFmtId="176" fontId="4" fillId="2" borderId="12" xfId="51" applyNumberFormat="1" applyFont="1" applyFill="1" applyBorder="1" applyAlignment="1">
      <alignment horizontal="center" vertical="center" wrapText="1"/>
    </xf>
    <xf numFmtId="178" fontId="3" fillId="4" borderId="0" xfId="51" applyNumberFormat="1" applyFont="1" applyFill="1" applyBorder="1" applyAlignment="1">
      <alignment horizontal="right" vertical="center" wrapText="1"/>
    </xf>
    <xf numFmtId="176" fontId="3" fillId="4" borderId="0" xfId="51" applyNumberFormat="1" applyFont="1" applyFill="1" applyBorder="1" applyAlignment="1">
      <alignment horizontal="right" vertical="center" wrapText="1"/>
    </xf>
    <xf numFmtId="0" fontId="2" fillId="2" borderId="0" xfId="51" applyFont="1" applyFill="1" applyBorder="1" applyAlignment="1">
      <alignment vertical="center" wrapText="1"/>
    </xf>
    <xf numFmtId="0" fontId="3" fillId="3" borderId="10" xfId="51" applyFont="1" applyFill="1" applyBorder="1" applyAlignment="1">
      <alignment horizontal="left" vertical="center" wrapText="1"/>
    </xf>
    <xf numFmtId="0" fontId="3" fillId="3" borderId="11" xfId="51" applyFont="1" applyFill="1" applyBorder="1" applyAlignment="1">
      <alignment horizontal="center" vertical="center" wrapText="1"/>
    </xf>
    <xf numFmtId="176" fontId="4" fillId="3" borderId="12" xfId="51" applyNumberFormat="1" applyFont="1" applyFill="1" applyBorder="1" applyAlignment="1">
      <alignment horizontal="center" vertical="center" wrapText="1"/>
    </xf>
    <xf numFmtId="178" fontId="3" fillId="3" borderId="0" xfId="51" applyNumberFormat="1" applyFont="1" applyFill="1" applyBorder="1" applyAlignment="1">
      <alignment horizontal="right" vertical="center" wrapText="1"/>
    </xf>
    <xf numFmtId="176" fontId="3" fillId="3" borderId="0" xfId="51" applyNumberFormat="1" applyFont="1" applyFill="1" applyBorder="1" applyAlignment="1">
      <alignment horizontal="right" vertical="center" wrapText="1"/>
    </xf>
    <xf numFmtId="0" fontId="3" fillId="2" borderId="13" xfId="51" applyFont="1" applyFill="1" applyBorder="1" applyAlignment="1">
      <alignment horizontal="left" vertical="center" wrapText="1"/>
    </xf>
    <xf numFmtId="178" fontId="3" fillId="2" borderId="11" xfId="51" applyNumberFormat="1" applyFont="1" applyFill="1" applyBorder="1" applyAlignment="1">
      <alignment horizontal="center" vertical="center" wrapText="1"/>
    </xf>
    <xf numFmtId="0" fontId="3" fillId="3" borderId="0" xfId="51" applyFont="1" applyFill="1" applyBorder="1" applyAlignment="1">
      <alignment horizontal="left" vertical="center" wrapText="1"/>
    </xf>
    <xf numFmtId="0" fontId="3" fillId="3" borderId="14" xfId="51" applyFont="1" applyFill="1" applyBorder="1" applyAlignment="1">
      <alignment horizontal="center" vertical="center" wrapText="1"/>
    </xf>
    <xf numFmtId="176" fontId="4" fillId="3" borderId="0" xfId="51" applyNumberFormat="1" applyFont="1" applyFill="1" applyBorder="1" applyAlignment="1">
      <alignment horizontal="center" vertical="center" wrapText="1"/>
    </xf>
    <xf numFmtId="177" fontId="3" fillId="4" borderId="0" xfId="51" applyNumberFormat="1" applyFont="1" applyFill="1" applyAlignment="1">
      <alignment horizontal="right" vertical="center" wrapText="1"/>
    </xf>
    <xf numFmtId="176" fontId="3" fillId="4" borderId="0" xfId="51" applyNumberFormat="1" applyFont="1" applyFill="1" applyAlignment="1">
      <alignment horizontal="right" vertical="center" wrapText="1"/>
    </xf>
    <xf numFmtId="176" fontId="2" fillId="4" borderId="0" xfId="51" applyNumberFormat="1" applyFont="1" applyFill="1" applyAlignment="1">
      <alignment vertical="center" wrapText="1"/>
    </xf>
    <xf numFmtId="0" fontId="5" fillId="2" borderId="14" xfId="51" applyFont="1" applyFill="1" applyBorder="1" applyAlignment="1" applyProtection="1">
      <alignment horizontal="center" vertical="center" wrapText="1"/>
      <protection locked="0"/>
    </xf>
    <xf numFmtId="0" fontId="3" fillId="3" borderId="13" xfId="51" applyFont="1" applyFill="1" applyBorder="1" applyAlignment="1">
      <alignment horizontal="left" vertical="center" wrapText="1"/>
    </xf>
    <xf numFmtId="0" fontId="5" fillId="3" borderId="14" xfId="51" applyFont="1" applyFill="1" applyBorder="1" applyAlignment="1" applyProtection="1">
      <alignment horizontal="center" vertical="center" wrapText="1"/>
      <protection locked="0"/>
    </xf>
    <xf numFmtId="0" fontId="2" fillId="3" borderId="0" xfId="51" applyFont="1" applyFill="1" applyBorder="1" applyAlignment="1">
      <alignment vertical="center" wrapText="1"/>
    </xf>
    <xf numFmtId="178" fontId="3" fillId="2" borderId="0" xfId="51" applyNumberFormat="1" applyFont="1" applyFill="1" applyBorder="1" applyAlignment="1">
      <alignment horizontal="right" vertical="center" wrapText="1"/>
    </xf>
    <xf numFmtId="176" fontId="3" fillId="2" borderId="0" xfId="51" applyNumberFormat="1" applyFont="1" applyFill="1" applyBorder="1" applyAlignment="1">
      <alignment horizontal="right" vertical="center" wrapText="1"/>
    </xf>
    <xf numFmtId="178" fontId="6" fillId="5" borderId="0" xfId="50" applyNumberFormat="1" applyFont="1" applyFill="1" applyBorder="1" applyAlignment="1">
      <alignment horizontal="right" vertical="center" wrapText="1"/>
    </xf>
    <xf numFmtId="176" fontId="6" fillId="5" borderId="0" xfId="50" applyNumberFormat="1" applyFont="1" applyFill="1" applyBorder="1" applyAlignment="1">
      <alignment horizontal="right" vertical="center" wrapText="1"/>
    </xf>
    <xf numFmtId="0" fontId="2" fillId="4" borderId="0" xfId="51" applyFont="1" applyFill="1" applyBorder="1" applyAlignment="1">
      <alignment vertical="center" wrapText="1"/>
    </xf>
    <xf numFmtId="0" fontId="3" fillId="2" borderId="14" xfId="51" applyFont="1" applyFill="1" applyBorder="1" applyAlignment="1" applyProtection="1">
      <alignment horizontal="center" vertical="center" wrapText="1"/>
      <protection locked="0"/>
    </xf>
    <xf numFmtId="0" fontId="3" fillId="3" borderId="14" xfId="51" applyFont="1" applyFill="1" applyBorder="1" applyAlignment="1" applyProtection="1">
      <alignment horizontal="center" vertical="center" wrapText="1"/>
      <protection locked="0"/>
    </xf>
    <xf numFmtId="178" fontId="3" fillId="6" borderId="0" xfId="51" applyNumberFormat="1" applyFont="1" applyFill="1" applyBorder="1" applyAlignment="1">
      <alignment horizontal="right" vertical="center" wrapText="1"/>
    </xf>
    <xf numFmtId="176" fontId="3" fillId="6" borderId="0" xfId="51" applyNumberFormat="1" applyFont="1" applyFill="1" applyBorder="1" applyAlignment="1">
      <alignment horizontal="right" vertical="center" wrapText="1"/>
    </xf>
    <xf numFmtId="0" fontId="7" fillId="3" borderId="14" xfId="51" applyFont="1" applyFill="1" applyBorder="1" applyAlignment="1" applyProtection="1">
      <alignment horizontal="center" vertical="center" wrapText="1"/>
      <protection locked="0"/>
    </xf>
    <xf numFmtId="177" fontId="3" fillId="6" borderId="0" xfId="51" applyNumberFormat="1" applyFont="1" applyFill="1" applyBorder="1" applyAlignment="1">
      <alignment horizontal="right" vertical="center" wrapText="1"/>
    </xf>
    <xf numFmtId="0" fontId="3" fillId="2" borderId="0" xfId="51" applyFont="1" applyFill="1" applyBorder="1" applyAlignment="1">
      <alignment horizontal="left" vertical="center" wrapText="1"/>
    </xf>
    <xf numFmtId="176" fontId="4" fillId="2" borderId="0" xfId="51" applyNumberFormat="1" applyFont="1" applyFill="1" applyBorder="1" applyAlignment="1">
      <alignment horizontal="center" vertical="center" wrapText="1"/>
    </xf>
    <xf numFmtId="177" fontId="3" fillId="2" borderId="0" xfId="51" applyNumberFormat="1" applyFont="1" applyFill="1" applyBorder="1" applyAlignment="1">
      <alignment horizontal="right" vertical="center" wrapText="1"/>
    </xf>
    <xf numFmtId="176" fontId="2" fillId="2" borderId="0" xfId="51" applyNumberFormat="1" applyFont="1" applyFill="1" applyBorder="1" applyAlignment="1">
      <alignment vertical="center" wrapText="1"/>
    </xf>
    <xf numFmtId="177" fontId="3" fillId="3" borderId="0" xfId="51" applyNumberFormat="1" applyFont="1" applyFill="1" applyBorder="1" applyAlignment="1">
      <alignment horizontal="right" vertical="center" wrapText="1"/>
    </xf>
    <xf numFmtId="176" fontId="2" fillId="3" borderId="0" xfId="51" applyNumberFormat="1" applyFont="1" applyFill="1" applyBorder="1" applyAlignment="1">
      <alignment vertical="center" wrapText="1"/>
    </xf>
    <xf numFmtId="0" fontId="3" fillId="2" borderId="15" xfId="51" applyFont="1" applyFill="1" applyBorder="1" applyAlignment="1">
      <alignment horizontal="left" vertical="center" wrapText="1"/>
    </xf>
    <xf numFmtId="0" fontId="3" fillId="2" borderId="16" xfId="51" applyFont="1" applyFill="1" applyBorder="1" applyAlignment="1" applyProtection="1">
      <alignment horizontal="center" vertical="center" wrapText="1"/>
      <protection locked="0"/>
    </xf>
    <xf numFmtId="176" fontId="4" fillId="2" borderId="17" xfId="51" applyNumberFormat="1" applyFont="1" applyFill="1" applyBorder="1" applyAlignment="1">
      <alignment horizontal="center" vertical="center" wrapText="1"/>
    </xf>
    <xf numFmtId="177" fontId="3" fillId="2" borderId="1" xfId="51" applyNumberFormat="1" applyFont="1" applyFill="1" applyBorder="1" applyAlignment="1">
      <alignment horizontal="right" vertical="center" wrapText="1"/>
    </xf>
    <xf numFmtId="176" fontId="3" fillId="2" borderId="1" xfId="51" applyNumberFormat="1" applyFont="1" applyFill="1" applyBorder="1" applyAlignment="1">
      <alignment horizontal="right" vertical="center" wrapText="1"/>
    </xf>
    <xf numFmtId="0" fontId="2" fillId="4" borderId="0" xfId="51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10" xfId="48"/>
    <cellStyle name="60% - 强调文字颜色 6" xfId="49" builtinId="52"/>
    <cellStyle name="常规 2" xfId="50"/>
    <cellStyle name="常规_2016年1-5月秦皇岛统计月报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1-3&#26376;&#31206;&#30343;&#23707;&#32479;&#35745;&#26376;&#25253;(0425&#23450;&#3129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扉页"/>
      <sheetName val="目录"/>
      <sheetName val="主要指标完成情况"/>
      <sheetName val="3.生产总值"/>
      <sheetName val="4.农业"/>
      <sheetName val="2.规上工业"/>
      <sheetName val="4.工业效益 "/>
      <sheetName val="5.用电量 "/>
      <sheetName val="6.交通运输"/>
      <sheetName val="7.服务业1"/>
      <sheetName val="8.服务业2"/>
      <sheetName val="9.投资1"/>
      <sheetName val="房地产开发"/>
      <sheetName val="11.国内贸易"/>
      <sheetName val="利用外资"/>
      <sheetName val="对外贸易和旅游"/>
      <sheetName val="13.财政 "/>
      <sheetName val="14.金融"/>
      <sheetName val="15.消价指数"/>
      <sheetName val="17.住宅价指数"/>
      <sheetName val="GDP在全省"/>
      <sheetName val="第一产业增加值"/>
      <sheetName val="第二产业增加值"/>
      <sheetName val="第三产业增加值"/>
      <sheetName val="18.省工业增加值"/>
      <sheetName val="省规上工业高新增加值 "/>
      <sheetName val="19.省工业利润 "/>
      <sheetName val="21.省投资"/>
      <sheetName val="28社会消费品省"/>
      <sheetName val="28限上消费品省 (2)"/>
      <sheetName val="23.省财政收入"/>
      <sheetName val="24.省财政预算支出"/>
      <sheetName val="25.省外资"/>
      <sheetName val="26.省进出口"/>
      <sheetName val="27.省出口"/>
      <sheetName val="35.居民收入省"/>
      <sheetName val="36.城镇收入省"/>
      <sheetName val="37农村收入省"/>
      <sheetName val="38.各县区企业个数"/>
      <sheetName val="39.县区指标0"/>
      <sheetName val="32.县区指标1"/>
      <sheetName val="39.县区指标2"/>
      <sheetName val="34.县区指标3"/>
      <sheetName val="35.县区指标4"/>
      <sheetName val="36.县区指标5"/>
      <sheetName val="37.县区市场主体6"/>
      <sheetName val="37.县区市场主体7"/>
      <sheetName val="38.县区存贷比8 "/>
      <sheetName val="县区收入10"/>
      <sheetName val="40.沿海02 (2)"/>
      <sheetName val="40.沿海04 (2)"/>
      <sheetName val="40.沿海05 (2)"/>
      <sheetName val="43.2020年指标1 "/>
      <sheetName val="44.2020年指标2"/>
      <sheetName val="MonthDataModel"/>
      <sheetName val="1-3月主要经济指标表"/>
    </sheetNames>
    <sheetDataSet>
      <sheetData sheetId="0"/>
      <sheetData sheetId="1"/>
      <sheetData sheetId="2"/>
      <sheetData sheetId="3">
        <row r="5">
          <cell r="B5">
            <v>4280800</v>
          </cell>
          <cell r="C5">
            <v>17.8</v>
          </cell>
        </row>
        <row r="6">
          <cell r="B6">
            <v>269629</v>
          </cell>
          <cell r="C6">
            <v>2.5</v>
          </cell>
        </row>
        <row r="7">
          <cell r="B7">
            <v>1414388</v>
          </cell>
          <cell r="C7">
            <v>22.8</v>
          </cell>
        </row>
        <row r="8">
          <cell r="B8">
            <v>2596783</v>
          </cell>
          <cell r="C8">
            <v>17</v>
          </cell>
        </row>
      </sheetData>
      <sheetData sheetId="4"/>
      <sheetData sheetId="5">
        <row r="5">
          <cell r="C5">
            <v>23.2</v>
          </cell>
        </row>
      </sheetData>
      <sheetData sheetId="6">
        <row r="9">
          <cell r="B9">
            <v>258585.9</v>
          </cell>
          <cell r="C9">
            <v>44</v>
          </cell>
        </row>
      </sheetData>
      <sheetData sheetId="7">
        <row r="4">
          <cell r="B4">
            <v>430856.1207</v>
          </cell>
          <cell r="C4">
            <v>23.07</v>
          </cell>
        </row>
        <row r="5">
          <cell r="B5">
            <v>362189.7766</v>
          </cell>
          <cell r="C5">
            <v>24.48</v>
          </cell>
        </row>
        <row r="9">
          <cell r="B9">
            <v>68666.3441</v>
          </cell>
          <cell r="C9">
            <v>16.11</v>
          </cell>
        </row>
      </sheetData>
      <sheetData sheetId="8"/>
      <sheetData sheetId="9"/>
      <sheetData sheetId="10"/>
      <sheetData sheetId="11">
        <row r="4">
          <cell r="B4">
            <v>12.8</v>
          </cell>
        </row>
        <row r="5">
          <cell r="B5">
            <v>9.8</v>
          </cell>
        </row>
        <row r="6">
          <cell r="B6">
            <v>20.6</v>
          </cell>
        </row>
        <row r="11">
          <cell r="B11">
            <v>5.7</v>
          </cell>
        </row>
        <row r="12">
          <cell r="B12">
            <v>-16.6</v>
          </cell>
        </row>
      </sheetData>
      <sheetData sheetId="12"/>
      <sheetData sheetId="13"/>
      <sheetData sheetId="14"/>
      <sheetData sheetId="15"/>
      <sheetData sheetId="16"/>
      <sheetData sheetId="17">
        <row r="5">
          <cell r="B5">
            <v>43326301</v>
          </cell>
        </row>
        <row r="6">
          <cell r="B6">
            <v>31671644</v>
          </cell>
        </row>
        <row r="11">
          <cell r="B11">
            <v>26483615</v>
          </cell>
        </row>
        <row r="12">
          <cell r="B12">
            <v>10159116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822992645039"/>
  </sheetPr>
  <dimension ref="A1:IN34"/>
  <sheetViews>
    <sheetView tabSelected="1" view="pageBreakPreview" zoomScale="115" zoomScaleNormal="115" zoomScaleSheetLayoutView="115" workbookViewId="0">
      <selection activeCell="E26" sqref="E26"/>
    </sheetView>
  </sheetViews>
  <sheetFormatPr defaultColWidth="9" defaultRowHeight="17.1" customHeight="1"/>
  <cols>
    <col min="1" max="1" width="26" style="3" customWidth="1"/>
    <col min="2" max="2" width="6" style="3" customWidth="1"/>
    <col min="3" max="3" width="7.5" style="3" customWidth="1"/>
    <col min="4" max="4" width="9.24166666666667" style="3" customWidth="1"/>
    <col min="5" max="5" width="8.375" style="3" customWidth="1"/>
    <col min="6" max="6" width="12.75" style="3" customWidth="1"/>
    <col min="7" max="7" width="8.75" style="3" customWidth="1"/>
    <col min="8" max="8" width="9" style="3"/>
    <col min="9" max="9" width="9.375" style="3" customWidth="1"/>
    <col min="10" max="16384" width="9" style="3"/>
  </cols>
  <sheetData>
    <row r="1" ht="37.5" customHeight="1" spans="1:248">
      <c r="A1" s="4" t="s">
        <v>0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ht="18.75" customHeight="1" spans="1: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</row>
    <row r="3" ht="21" customHeight="1" spans="1:5">
      <c r="A3" s="11"/>
      <c r="B3" s="12"/>
      <c r="C3" s="13"/>
      <c r="D3" s="14"/>
      <c r="E3" s="15"/>
    </row>
    <row r="4" s="1" customFormat="1" ht="19.5" customHeight="1" spans="1:247">
      <c r="A4" s="16" t="s">
        <v>6</v>
      </c>
      <c r="B4" s="17" t="s">
        <v>7</v>
      </c>
      <c r="C4" s="18">
        <v>6.5</v>
      </c>
      <c r="D4" s="19">
        <f>'[1]3.生产总值'!B5/10000</f>
        <v>428.08</v>
      </c>
      <c r="E4" s="20">
        <f>'[1]3.生产总值'!C5</f>
        <v>17.8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</row>
    <row r="5" ht="19.5" customHeight="1" spans="1:5">
      <c r="A5" s="22" t="s">
        <v>8</v>
      </c>
      <c r="B5" s="23" t="s">
        <v>7</v>
      </c>
      <c r="C5" s="24"/>
      <c r="D5" s="25">
        <f>'[1]3.生产总值'!B6/10000</f>
        <v>26.9629</v>
      </c>
      <c r="E5" s="26">
        <f>'[1]3.生产总值'!C6</f>
        <v>2.5</v>
      </c>
    </row>
    <row r="6" s="1" customFormat="1" ht="19.5" customHeight="1" spans="1:247">
      <c r="A6" s="16" t="s">
        <v>9</v>
      </c>
      <c r="B6" s="17" t="s">
        <v>7</v>
      </c>
      <c r="C6" s="18"/>
      <c r="D6" s="19">
        <f>'[1]3.生产总值'!B7/10000</f>
        <v>141.4388</v>
      </c>
      <c r="E6" s="20">
        <f>'[1]3.生产总值'!C7</f>
        <v>22.8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</row>
    <row r="7" ht="19.5" customHeight="1" spans="1:5">
      <c r="A7" s="22" t="s">
        <v>10</v>
      </c>
      <c r="B7" s="23" t="s">
        <v>7</v>
      </c>
      <c r="C7" s="24"/>
      <c r="D7" s="25">
        <f>'[1]3.生产总值'!B8/10000</f>
        <v>259.6783</v>
      </c>
      <c r="E7" s="26">
        <f>'[1]3.生产总值'!C8</f>
        <v>17</v>
      </c>
    </row>
    <row r="8" s="1" customFormat="1" ht="19.5" customHeight="1" spans="1:247">
      <c r="A8" s="27" t="s">
        <v>11</v>
      </c>
      <c r="B8" s="28" t="s">
        <v>7</v>
      </c>
      <c r="C8" s="18">
        <v>7</v>
      </c>
      <c r="D8" s="20"/>
      <c r="E8" s="20">
        <f>'[1]2.规上工业'!C5</f>
        <v>23.2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</row>
    <row r="9" ht="19.5" customHeight="1" spans="1:247">
      <c r="A9" s="29" t="s">
        <v>12</v>
      </c>
      <c r="B9" s="30" t="s">
        <v>7</v>
      </c>
      <c r="C9" s="31"/>
      <c r="D9" s="25">
        <f>'[1]4.工业效益 '!B9/10000</f>
        <v>25.85859</v>
      </c>
      <c r="E9" s="26">
        <f>'[1]4.工业效益 '!C9</f>
        <v>44</v>
      </c>
      <c r="F9" s="32"/>
      <c r="G9" s="33"/>
      <c r="H9" s="34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</row>
    <row r="10" s="1" customFormat="1" ht="19.5" customHeight="1" spans="1:247">
      <c r="A10" s="27" t="s">
        <v>13</v>
      </c>
      <c r="B10" s="35" t="s">
        <v>14</v>
      </c>
      <c r="C10" s="18"/>
      <c r="D10" s="19">
        <f>'[1]5.用电量 '!B4/10000</f>
        <v>43.08561207</v>
      </c>
      <c r="E10" s="20">
        <f>'[1]5.用电量 '!C4</f>
        <v>23.07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</row>
    <row r="11" s="2" customFormat="1" ht="19.5" customHeight="1" spans="1:247">
      <c r="A11" s="36" t="s">
        <v>15</v>
      </c>
      <c r="B11" s="37"/>
      <c r="C11" s="24"/>
      <c r="D11" s="25">
        <f>'[1]5.用电量 '!B5/10000</f>
        <v>36.21897766</v>
      </c>
      <c r="E11" s="26">
        <f>'[1]5.用电量 '!C5</f>
        <v>24.48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</row>
    <row r="12" s="1" customFormat="1" ht="19.5" customHeight="1" spans="1:247">
      <c r="A12" s="27" t="s">
        <v>16</v>
      </c>
      <c r="B12" s="35" t="s">
        <v>14</v>
      </c>
      <c r="C12" s="18"/>
      <c r="D12" s="39">
        <v>25.01693858</v>
      </c>
      <c r="E12" s="40">
        <v>27.86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</row>
    <row r="13" ht="19.5" customHeight="1" spans="1:247">
      <c r="A13" s="36" t="s">
        <v>17</v>
      </c>
      <c r="B13" s="37"/>
      <c r="C13" s="24"/>
      <c r="D13" s="41">
        <f>'[1]5.用电量 '!B9/10000</f>
        <v>6.86663441</v>
      </c>
      <c r="E13" s="42">
        <f>'[1]5.用电量 '!C9</f>
        <v>16.11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</row>
    <row r="14" s="1" customFormat="1" ht="19.5" customHeight="1" spans="1:5">
      <c r="A14" s="27" t="s">
        <v>18</v>
      </c>
      <c r="B14" s="44" t="s">
        <v>7</v>
      </c>
      <c r="C14" s="18">
        <v>8</v>
      </c>
      <c r="D14" s="40"/>
      <c r="E14" s="40">
        <f>'[1]9.投资1'!B4</f>
        <v>12.8</v>
      </c>
    </row>
    <row r="15" s="2" customFormat="1" ht="19.5" customHeight="1" spans="1:5">
      <c r="A15" s="36" t="s">
        <v>19</v>
      </c>
      <c r="B15" s="45" t="s">
        <v>7</v>
      </c>
      <c r="C15" s="24"/>
      <c r="D15" s="26"/>
      <c r="E15" s="26">
        <f>'[1]9.投资1'!B5</f>
        <v>9.8</v>
      </c>
    </row>
    <row r="16" s="1" customFormat="1" ht="19.5" customHeight="1" spans="1:5">
      <c r="A16" s="27" t="s">
        <v>20</v>
      </c>
      <c r="B16" s="44" t="s">
        <v>7</v>
      </c>
      <c r="C16" s="18"/>
      <c r="D16" s="40"/>
      <c r="E16" s="40">
        <f>'[1]9.投资1'!B11</f>
        <v>5.7</v>
      </c>
    </row>
    <row r="17" s="2" customFormat="1" ht="19.5" customHeight="1" spans="1:5">
      <c r="A17" s="36" t="s">
        <v>21</v>
      </c>
      <c r="B17" s="45" t="s">
        <v>7</v>
      </c>
      <c r="C17" s="24"/>
      <c r="D17" s="26"/>
      <c r="E17" s="26">
        <f>'[1]9.投资1'!B12</f>
        <v>-16.6</v>
      </c>
    </row>
    <row r="18" s="1" customFormat="1" ht="19.5" customHeight="1" spans="1:5">
      <c r="A18" s="27" t="s">
        <v>22</v>
      </c>
      <c r="B18" s="44" t="s">
        <v>7</v>
      </c>
      <c r="C18" s="18"/>
      <c r="D18" s="40"/>
      <c r="E18" s="40">
        <f>'[1]9.投资1'!B6</f>
        <v>20.6</v>
      </c>
    </row>
    <row r="19" ht="19.5" customHeight="1" spans="1:247">
      <c r="A19" s="36" t="s">
        <v>23</v>
      </c>
      <c r="B19" s="45" t="s">
        <v>7</v>
      </c>
      <c r="C19" s="24">
        <v>8</v>
      </c>
      <c r="D19" s="25">
        <v>128.4977</v>
      </c>
      <c r="E19" s="26">
        <v>27.6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</row>
    <row r="20" s="1" customFormat="1" ht="19.5" customHeight="1" spans="1:5">
      <c r="A20" s="27" t="s">
        <v>24</v>
      </c>
      <c r="B20" s="44" t="s">
        <v>7</v>
      </c>
      <c r="C20" s="18"/>
      <c r="D20" s="46">
        <v>40.98171</v>
      </c>
      <c r="E20" s="47">
        <v>39.28</v>
      </c>
    </row>
    <row r="21" ht="19.5" customHeight="1" spans="1:247">
      <c r="A21" s="36" t="s">
        <v>25</v>
      </c>
      <c r="B21" s="48" t="s">
        <v>26</v>
      </c>
      <c r="C21" s="24"/>
      <c r="D21" s="25">
        <v>4.5547</v>
      </c>
      <c r="E21" s="26">
        <v>8.52016868790355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</row>
    <row r="22" s="1" customFormat="1" ht="19.5" customHeight="1" spans="1:5">
      <c r="A22" s="27" t="s">
        <v>27</v>
      </c>
      <c r="B22" s="44" t="s">
        <v>28</v>
      </c>
      <c r="C22" s="18"/>
      <c r="D22" s="49">
        <v>5341</v>
      </c>
      <c r="E22" s="47">
        <v>18.6</v>
      </c>
    </row>
    <row r="23" ht="19.5" customHeight="1" spans="1:247">
      <c r="A23" s="36" t="s">
        <v>29</v>
      </c>
      <c r="B23" s="45" t="s">
        <v>7</v>
      </c>
      <c r="C23" s="24"/>
      <c r="D23" s="25">
        <v>57.96001014</v>
      </c>
      <c r="E23" s="26">
        <v>-0.4346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</row>
    <row r="24" s="1" customFormat="1" ht="19.5" customHeight="1" spans="1:5">
      <c r="A24" s="27" t="s">
        <v>30</v>
      </c>
      <c r="B24" s="44" t="s">
        <v>7</v>
      </c>
      <c r="C24" s="18"/>
      <c r="D24" s="39">
        <v>34.4736</v>
      </c>
      <c r="E24" s="40">
        <v>6.9233</v>
      </c>
    </row>
    <row r="25" ht="19.5" customHeight="1" spans="1:247">
      <c r="A25" s="36" t="s">
        <v>31</v>
      </c>
      <c r="B25" s="45" t="s">
        <v>7</v>
      </c>
      <c r="C25" s="24"/>
      <c r="D25" s="25">
        <v>81.8614</v>
      </c>
      <c r="E25" s="26">
        <v>18.6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</row>
    <row r="26" s="1" customFormat="1" ht="19.5" customHeight="1" spans="1:5">
      <c r="A26" s="50" t="s">
        <v>32</v>
      </c>
      <c r="B26" s="44" t="s">
        <v>7</v>
      </c>
      <c r="C26" s="51">
        <v>6.5</v>
      </c>
      <c r="D26" s="46">
        <v>44.7144</v>
      </c>
      <c r="E26" s="47">
        <v>13.4</v>
      </c>
    </row>
    <row r="27" s="2" customFormat="1" ht="26" customHeight="1" spans="1:5">
      <c r="A27" s="29" t="s">
        <v>33</v>
      </c>
      <c r="B27" s="45" t="s">
        <v>7</v>
      </c>
      <c r="C27" s="31"/>
      <c r="D27" s="25">
        <f>'[1]14.金融'!B5/10000</f>
        <v>4332.6301</v>
      </c>
      <c r="E27" s="26">
        <v>11.4</v>
      </c>
    </row>
    <row r="28" s="1" customFormat="1" ht="19.5" customHeight="1" spans="1:5">
      <c r="A28" s="50" t="s">
        <v>34</v>
      </c>
      <c r="B28" s="44" t="s">
        <v>7</v>
      </c>
      <c r="C28" s="51"/>
      <c r="D28" s="39">
        <f>'[1]14.金融'!B6/10000</f>
        <v>3167.1644</v>
      </c>
      <c r="E28" s="40">
        <v>13</v>
      </c>
    </row>
    <row r="29" s="2" customFormat="1" ht="23" customHeight="1" spans="1:5">
      <c r="A29" s="29" t="s">
        <v>35</v>
      </c>
      <c r="B29" s="45" t="s">
        <v>7</v>
      </c>
      <c r="C29" s="31"/>
      <c r="D29" s="25">
        <f>'[1]14.金融'!B11/10000</f>
        <v>2648.3615</v>
      </c>
      <c r="E29" s="26">
        <v>12.9</v>
      </c>
    </row>
    <row r="30" s="1" customFormat="1" ht="19.5" customHeight="1" spans="1:5">
      <c r="A30" s="50" t="s">
        <v>36</v>
      </c>
      <c r="B30" s="44" t="s">
        <v>7</v>
      </c>
      <c r="C30" s="51"/>
      <c r="D30" s="39">
        <f>'[1]14.金融'!B12/10000</f>
        <v>1015.9116</v>
      </c>
      <c r="E30" s="40">
        <v>12.6</v>
      </c>
    </row>
    <row r="31" ht="19.5" customHeight="1" spans="1:247">
      <c r="A31" s="36" t="s">
        <v>37</v>
      </c>
      <c r="B31" s="30" t="s">
        <v>38</v>
      </c>
      <c r="C31" s="24" t="s">
        <v>39</v>
      </c>
      <c r="D31" s="26">
        <v>100</v>
      </c>
      <c r="E31" s="26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</row>
    <row r="32" s="1" customFormat="1" ht="19.5" customHeight="1" spans="1:247">
      <c r="A32" s="27" t="s">
        <v>40</v>
      </c>
      <c r="B32" s="44" t="s">
        <v>41</v>
      </c>
      <c r="C32" s="18">
        <v>8</v>
      </c>
      <c r="D32" s="52">
        <v>7589</v>
      </c>
      <c r="E32" s="40">
        <v>12.8</v>
      </c>
      <c r="F32" s="52"/>
      <c r="G32" s="40"/>
      <c r="H32" s="5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</row>
    <row r="33" ht="19.5" customHeight="1" spans="1:8">
      <c r="A33" s="36" t="s">
        <v>42</v>
      </c>
      <c r="B33" s="45" t="s">
        <v>41</v>
      </c>
      <c r="C33" s="24"/>
      <c r="D33" s="54">
        <v>10688</v>
      </c>
      <c r="E33" s="26">
        <v>10.4</v>
      </c>
      <c r="F33" s="54"/>
      <c r="G33" s="26"/>
      <c r="H33" s="55"/>
    </row>
    <row r="34" s="1" customFormat="1" ht="19.5" customHeight="1" spans="1:247">
      <c r="A34" s="56" t="s">
        <v>43</v>
      </c>
      <c r="B34" s="57" t="s">
        <v>41</v>
      </c>
      <c r="C34" s="58"/>
      <c r="D34" s="59">
        <v>4489</v>
      </c>
      <c r="E34" s="60">
        <v>16.5</v>
      </c>
      <c r="F34" s="52"/>
      <c r="G34" s="40"/>
      <c r="H34" s="5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 verticalCentered="1"/>
  <pageMargins left="0.354330708661417" right="0.354330708661417" top="0.393700787401575" bottom="0.393700787401575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1-3月主要经济指标表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西北兵哥一肖贵奇</cp:lastModifiedBy>
  <dcterms:created xsi:type="dcterms:W3CDTF">2021-11-05T01:49:00Z</dcterms:created>
  <dcterms:modified xsi:type="dcterms:W3CDTF">2021-11-05T08:28:43Z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